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felder\Documents\Vorarlberger Handballverband\TK 2023_24\"/>
    </mc:Choice>
  </mc:AlternateContent>
  <xr:revisionPtr revIDLastSave="0" documentId="13_ncr:1_{7EBCA711-31E2-4381-92E0-8956F9D42100}" xr6:coauthVersionLast="45" xr6:coauthVersionMax="45" xr10:uidLastSave="{00000000-0000-0000-0000-000000000000}"/>
  <bookViews>
    <workbookView xWindow="22932" yWindow="-108" windowWidth="23256" windowHeight="14616" xr2:uid="{A6992048-A0D1-4743-A9D6-1960B4D863FC}"/>
  </bookViews>
  <sheets>
    <sheet name="Tabelle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12" i="1"/>
  <c r="C11" i="1"/>
  <c r="C10" i="1"/>
  <c r="C17" i="1"/>
  <c r="C16" i="1"/>
  <c r="C15" i="1"/>
  <c r="A15" i="1"/>
  <c r="A16" i="1"/>
  <c r="A17" i="1"/>
  <c r="M3" i="1" l="1"/>
  <c r="G3" i="1"/>
  <c r="F3" i="1"/>
  <c r="C3" i="1"/>
  <c r="A3" i="1"/>
  <c r="M4" i="1"/>
  <c r="G4" i="1"/>
  <c r="F4" i="1"/>
  <c r="C4" i="1"/>
  <c r="A4" i="1"/>
  <c r="M2" i="1"/>
  <c r="G2" i="1"/>
  <c r="F2" i="1"/>
  <c r="C2" i="1"/>
  <c r="A2" i="1"/>
  <c r="M16" i="1" l="1"/>
  <c r="M17" i="1"/>
  <c r="M26" i="1"/>
  <c r="G26" i="1"/>
  <c r="F26" i="1"/>
  <c r="C26" i="1"/>
  <c r="A26" i="1"/>
  <c r="G25" i="1"/>
  <c r="M25" i="1"/>
  <c r="C25" i="1"/>
  <c r="A25" i="1"/>
  <c r="M24" i="1"/>
  <c r="G24" i="1"/>
  <c r="F24" i="1"/>
  <c r="C24" i="1"/>
  <c r="A24" i="1"/>
  <c r="G23" i="1"/>
  <c r="M23" i="1"/>
  <c r="C23" i="1"/>
  <c r="A23" i="1"/>
  <c r="M27" i="1"/>
  <c r="G27" i="1"/>
  <c r="F27" i="1"/>
  <c r="C27" i="1"/>
  <c r="A27" i="1"/>
  <c r="G21" i="1"/>
  <c r="M21" i="1"/>
  <c r="C21" i="1"/>
  <c r="A21" i="1"/>
  <c r="M20" i="1"/>
  <c r="G20" i="1"/>
  <c r="F20" i="1"/>
  <c r="C20" i="1"/>
  <c r="A20" i="1"/>
  <c r="G19" i="1"/>
  <c r="M19" i="1"/>
  <c r="C19" i="1"/>
  <c r="A19" i="1"/>
  <c r="C8" i="1"/>
  <c r="A8" i="1"/>
  <c r="G13" i="1"/>
  <c r="A13" i="1"/>
  <c r="M12" i="1"/>
  <c r="A12" i="1"/>
  <c r="G11" i="1"/>
  <c r="M11" i="1"/>
  <c r="A11" i="1"/>
  <c r="F10" i="1"/>
  <c r="M10" i="1"/>
  <c r="A10" i="1"/>
  <c r="G7" i="1"/>
  <c r="M7" i="1"/>
  <c r="C7" i="1"/>
  <c r="A7" i="1"/>
  <c r="M6" i="1"/>
  <c r="G6" i="1"/>
  <c r="F6" i="1"/>
  <c r="C6" i="1"/>
  <c r="A6" i="1"/>
  <c r="F19" i="1" l="1"/>
  <c r="F21" i="1"/>
  <c r="F23" i="1"/>
  <c r="F25" i="1"/>
  <c r="F11" i="1"/>
  <c r="G10" i="1"/>
  <c r="M13" i="1"/>
  <c r="F12" i="1"/>
  <c r="F7" i="1"/>
  <c r="G12" i="1"/>
  <c r="F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N1" authorId="0" shapeId="0" xr:uid="{417311BA-471B-4E42-804E-2F1848945DF9}">
      <text>
        <r>
          <rPr>
            <b/>
            <sz val="8"/>
            <color indexed="81"/>
            <rFont val="Tahoma"/>
            <family val="2"/>
          </rPr>
          <t xml:space="preserve"> : "Hplö"-Zeilen werden nicht auf die Homepage übertragen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<sst xmlns="http://schemas.openxmlformats.org/spreadsheetml/2006/main" count="145" uniqueCount="53">
  <si>
    <t>M1</t>
  </si>
  <si>
    <t>HC Lustenau</t>
  </si>
  <si>
    <t>BW Feldkirch 1</t>
  </si>
  <si>
    <t>M-Cup GrB</t>
  </si>
  <si>
    <t>HPlö</t>
  </si>
  <si>
    <t>2x20min</t>
  </si>
  <si>
    <t>Bregenz Handball 2</t>
  </si>
  <si>
    <t>Alpla HC Hard 2</t>
  </si>
  <si>
    <t>F</t>
  </si>
  <si>
    <t>Bregenz Handball</t>
  </si>
  <si>
    <t>HC Hohenems</t>
  </si>
  <si>
    <t>F-Cup</t>
  </si>
  <si>
    <t/>
  </si>
  <si>
    <t>Woche</t>
  </si>
  <si>
    <t>M</t>
  </si>
  <si>
    <t>Tag</t>
  </si>
  <si>
    <t>Datum</t>
  </si>
  <si>
    <t>Zeit</t>
  </si>
  <si>
    <t>von</t>
  </si>
  <si>
    <t>bis</t>
  </si>
  <si>
    <t>Spiel</t>
  </si>
  <si>
    <t>Auswärtsmannschaft</t>
  </si>
  <si>
    <t>Liga</t>
  </si>
  <si>
    <t>H-Nr</t>
  </si>
  <si>
    <t>Halleninformation</t>
  </si>
  <si>
    <t>Ergebnis</t>
  </si>
  <si>
    <t>Anmerkung</t>
  </si>
  <si>
    <t>M-Cup GrA</t>
  </si>
  <si>
    <t>BW Feldkirch 2</t>
  </si>
  <si>
    <t>HC Lustenau 2</t>
  </si>
  <si>
    <t>Dritter Gruppe B</t>
  </si>
  <si>
    <t xml:space="preserve">M-Cup </t>
  </si>
  <si>
    <t>2x30min</t>
  </si>
  <si>
    <t>Sieger Gruppe A</t>
  </si>
  <si>
    <t>Zweiter Gruppe B</t>
  </si>
  <si>
    <t>Sieger Gruppe B</t>
  </si>
  <si>
    <t>Zweiter Gruppe A</t>
  </si>
  <si>
    <t>Sieger Spiel 2</t>
  </si>
  <si>
    <t>Sieger Spiel 3</t>
  </si>
  <si>
    <t>VHV-Cupsieger</t>
  </si>
  <si>
    <t>Sieger ist 5.ter</t>
  </si>
  <si>
    <t>Alpla HC Hard</t>
  </si>
  <si>
    <t>Sieger ist 3.ter</t>
  </si>
  <si>
    <t>Vierter Gruppe B</t>
  </si>
  <si>
    <t>Dritter Gruppe A</t>
  </si>
  <si>
    <t>Verlierer Spiel 2</t>
  </si>
  <si>
    <t>Verlierer Spiel 3</t>
  </si>
  <si>
    <t>Heimmannschaft</t>
  </si>
  <si>
    <t>Sieger Spiel 1</t>
  </si>
  <si>
    <t>Verlierer ist 7.ter</t>
  </si>
  <si>
    <t>Halbfinale</t>
  </si>
  <si>
    <t>Final Wochenende</t>
  </si>
  <si>
    <t>Siegerehrung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</si>
</sst>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hh:mm;@"/>
  </numFmts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indexed="8"/>
      <name val="Arial"/>
      <family val="2"/>
    </font>
    <font>
      <sz val="7"/>
      <color theme="1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  <font>
      <sz val="1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color rgb="FFFF0000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7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4" fontId="6" fillId="0" borderId="1" xfId="0" quotePrefix="1" applyNumberFormat="1" applyFont="1" applyBorder="1" applyAlignment="1">
      <alignment vertical="center"/>
    </xf>
    <xf numFmtId="0" fontId="1" fillId="7" borderId="1" xfId="0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fill" vertical="center"/>
    </xf>
    <xf numFmtId="49" fontId="5" fillId="0" borderId="1" xfId="0" applyNumberFormat="1" applyFont="1" applyBorder="1" applyAlignment="1">
      <alignment horizontal="center" vertical="center"/>
    </xf>
    <xf numFmtId="1" fontId="1" fillId="8" borderId="1" xfId="0" applyNumberFormat="1" applyFont="1" applyFill="1" applyBorder="1" applyAlignment="1">
      <alignment horizontal="center" vertical="center"/>
    </xf>
    <xf numFmtId="1" fontId="2" fillId="8" borderId="1" xfId="0" applyNumberFormat="1" applyFont="1" applyFill="1" applyBorder="1" applyAlignment="1">
      <alignment horizontal="left" vertical="center"/>
    </xf>
    <xf numFmtId="165" fontId="1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vertical="center"/>
    </xf>
    <xf numFmtId="49" fontId="1" fillId="8" borderId="1" xfId="0" applyNumberFormat="1" applyFont="1" applyFill="1" applyBorder="1" applyAlignment="1">
      <alignment horizontal="center" vertical="center"/>
    </xf>
    <xf numFmtId="4" fontId="1" fillId="8" borderId="1" xfId="0" applyNumberFormat="1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0" fillId="4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0" fontId="0" fillId="0" borderId="0" xfId="0" applyAlignment="1"/>
    <xf numFmtId="2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1" fontId="1" fillId="8" borderId="1" xfId="0" applyNumberFormat="1" applyFont="1" applyFill="1" applyBorder="1" applyAlignment="1">
      <alignment vertical="center"/>
    </xf>
    <xf numFmtId="164" fontId="1" fillId="8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3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vertical="center"/>
    </xf>
    <xf numFmtId="0" fontId="0" fillId="0" borderId="0" xfId="0" applyFont="1"/>
    <xf numFmtId="0" fontId="1" fillId="6" borderId="1" xfId="0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fill"/>
    </xf>
    <xf numFmtId="49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" fontId="1" fillId="0" borderId="1" xfId="0" applyNumberFormat="1" applyFont="1" applyBorder="1"/>
    <xf numFmtId="0" fontId="1" fillId="0" borderId="0" xfId="0" applyFont="1"/>
    <xf numFmtId="0" fontId="1" fillId="7" borderId="2" xfId="0" applyFont="1" applyFill="1" applyBorder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vertical="center"/>
    </xf>
    <xf numFmtId="164" fontId="7" fillId="0" borderId="1" xfId="0" applyNumberFormat="1" applyFont="1" applyFill="1" applyBorder="1" applyAlignment="1">
      <alignment horizontal="center" vertical="center"/>
    </xf>
    <xf numFmtId="20" fontId="0" fillId="0" borderId="0" xfId="0" applyNumberFormat="1" applyFill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vertical="center"/>
    </xf>
    <xf numFmtId="1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fill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65" fontId="2" fillId="0" borderId="0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6" borderId="2" xfId="0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vertical="center"/>
    </xf>
    <xf numFmtId="164" fontId="1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1" fontId="2" fillId="0" borderId="3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0" fillId="0" borderId="5" xfId="0" applyBorder="1" applyAlignment="1"/>
    <xf numFmtId="0" fontId="0" fillId="0" borderId="6" xfId="0" applyBorder="1" applyAlignment="1"/>
    <xf numFmtId="165" fontId="2" fillId="0" borderId="2" xfId="0" applyNumberFormat="1" applyFont="1" applyBorder="1" applyAlignment="1">
      <alignment horizontal="center"/>
    </xf>
    <xf numFmtId="0" fontId="7" fillId="7" borderId="2" xfId="0" applyFont="1" applyFill="1" applyBorder="1" applyAlignment="1">
      <alignment vertical="center"/>
    </xf>
    <xf numFmtId="0" fontId="1" fillId="0" borderId="2" xfId="0" applyFont="1" applyBorder="1" applyAlignment="1">
      <alignment horizontal="center"/>
    </xf>
    <xf numFmtId="165" fontId="2" fillId="0" borderId="3" xfId="0" applyNumberFormat="1" applyFont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10" fillId="4" borderId="3" xfId="0" applyFont="1" applyFill="1" applyBorder="1" applyAlignment="1">
      <alignment vertical="center"/>
    </xf>
    <xf numFmtId="0" fontId="4" fillId="5" borderId="3" xfId="0" applyFont="1" applyFill="1" applyBorder="1" applyAlignment="1">
      <alignment horizontal="center" vertical="center"/>
    </xf>
  </cellXfs>
  <cellStyles count="1">
    <cellStyle name="Standard" xfId="0" builtinId="0"/>
  </cellStyles>
  <dxfs count="146"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strike val="0"/>
        <condense val="0"/>
        <extend val="0"/>
      </font>
      <fill>
        <patternFill>
          <bgColor indexed="53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ill>
        <patternFill>
          <bgColor theme="9" tint="-0.24994659260841701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ill>
        <patternFill>
          <bgColor theme="9" tint="-0.24994659260841701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ill>
        <patternFill>
          <bgColor theme="9" tint="-0.24994659260841701"/>
        </patternFill>
      </fill>
    </dxf>
    <dxf>
      <font>
        <b/>
        <i val="0"/>
        <strike val="0"/>
        <condense val="0"/>
        <extend val="0"/>
      </font>
      <fill>
        <patternFill>
          <bgColor indexed="53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ill>
        <patternFill>
          <bgColor theme="9" tint="-0.24994659260841701"/>
        </patternFill>
      </fill>
    </dxf>
    <dxf>
      <font>
        <b/>
        <i val="0"/>
        <strike val="0"/>
        <condense val="0"/>
        <extend val="0"/>
      </font>
      <fill>
        <patternFill>
          <bgColor indexed="53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ill>
        <patternFill>
          <bgColor theme="9" tint="-0.24994659260841701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ill>
        <patternFill>
          <bgColor theme="9" tint="-0.24994659260841701"/>
        </patternFill>
      </fill>
    </dxf>
    <dxf>
      <font>
        <b/>
        <i val="0"/>
        <strike val="0"/>
        <condense val="0"/>
        <extend val="0"/>
      </font>
      <fill>
        <patternFill>
          <bgColor indexed="53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strike val="0"/>
        <condense val="0"/>
        <extend val="0"/>
      </font>
      <fill>
        <patternFill>
          <bgColor indexed="53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ill>
        <patternFill>
          <bgColor theme="9" tint="-0.24994659260841701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ill>
        <patternFill>
          <bgColor theme="9" tint="-0.24994659260841701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strike val="0"/>
        <condense val="0"/>
        <extend val="0"/>
      </font>
      <fill>
        <patternFill>
          <bgColor indexed="53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ill>
        <patternFill>
          <bgColor theme="9" tint="-0.24994659260841701"/>
        </patternFill>
      </fill>
    </dxf>
    <dxf>
      <font>
        <b/>
        <i val="0"/>
        <strike val="0"/>
        <condense val="0"/>
        <extend val="0"/>
      </font>
      <fill>
        <patternFill>
          <bgColor indexed="53"/>
        </patternFill>
      </fill>
    </dxf>
    <dxf>
      <font>
        <b val="0"/>
        <i val="0"/>
        <condense val="0"/>
        <extend val="0"/>
      </font>
      <fill>
        <patternFill>
          <bgColor indexed="43"/>
        </patternFill>
      </fill>
    </dxf>
    <dxf>
      <font>
        <b val="0"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  <dxf>
      <font>
        <b/>
        <i val="0"/>
        <condense val="0"/>
        <extend val="0"/>
      </font>
      <fill>
        <patternFill patternType="mediumGray">
          <fgColor indexed="9"/>
          <bgColor indexed="53"/>
        </patternFill>
      </fill>
    </dxf>
    <dxf>
      <font>
        <b/>
        <i val="0"/>
        <condense val="0"/>
        <extend val="0"/>
      </font>
      <fill>
        <patternFill patternType="lightGray">
          <fgColor indexed="9"/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sterplan%20VHV%202023_24%20Basi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.felder/Documents/HC%20Hohenems/Meisterschaft%202022_23/HC%20Lustenau/Masterplan%20HCL%202023_24%20Grundlag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amtspielplan"/>
      <sheetName val="Makros"/>
      <sheetName val="Hallenliste"/>
      <sheetName val="Einstellungen"/>
      <sheetName val="HVW-Staffelinfo Termine"/>
    </sheetNames>
    <sheetDataSet>
      <sheetData sheetId="0"/>
      <sheetData sheetId="1"/>
      <sheetData sheetId="2">
        <row r="2">
          <cell r="A2">
            <v>1001</v>
          </cell>
          <cell r="B2" t="str">
            <v>Wildeckhalle;74232 Abstatt,Beilsteiner Straße</v>
          </cell>
        </row>
        <row r="3">
          <cell r="A3">
            <v>1002</v>
          </cell>
          <cell r="B3" t="str">
            <v>Sporthalle Amorbachschule;74172 Neckarsulm-Amorbach,Grenchenstraße 2</v>
          </cell>
        </row>
        <row r="4">
          <cell r="A4">
            <v>1003</v>
          </cell>
          <cell r="B4" t="str">
            <v>Glück-Auf-Halle;74177 Bad Friedrichshall,Fahräckerstraße</v>
          </cell>
        </row>
        <row r="5">
          <cell r="A5">
            <v>1004</v>
          </cell>
          <cell r="B5" t="str">
            <v>Kocherwaldhalle beim Gymnasium;74177 Bad Friedrichshall,Hohestraße</v>
          </cell>
        </row>
        <row r="6">
          <cell r="A6">
            <v>1005</v>
          </cell>
          <cell r="B6" t="str">
            <v>Mühltalhalle;74906 Bad Rappenau,Heinsheimer Straße 65</v>
          </cell>
        </row>
        <row r="7">
          <cell r="A7">
            <v>1006</v>
          </cell>
          <cell r="B7" t="str">
            <v>Kraichgauhalle;74906 Bad Rappenau,Wagnerstraße 9</v>
          </cell>
        </row>
        <row r="8">
          <cell r="A8">
            <v>1007</v>
          </cell>
          <cell r="B8" t="str">
            <v>Stauferhalle;74206 Bad Wimpfen,Fronhäuserstraße</v>
          </cell>
        </row>
        <row r="9">
          <cell r="A9">
            <v>1008</v>
          </cell>
          <cell r="B9" t="str">
            <v>Langhanshalle;71717 Beilstein,Dammstraße</v>
          </cell>
        </row>
        <row r="10">
          <cell r="A10">
            <v>1009</v>
          </cell>
          <cell r="B10" t="str">
            <v>Böllingertalhalle;74078 Heilbronn-Biberach,Bibersteige</v>
          </cell>
        </row>
        <row r="11">
          <cell r="A11">
            <v>1010</v>
          </cell>
          <cell r="B11" t="str">
            <v>Sporthalle auf der Schanz;74080 Heilbronn-Böckingen,Kraichgauplatz 17</v>
          </cell>
        </row>
        <row r="12">
          <cell r="A12">
            <v>1011</v>
          </cell>
          <cell r="B12" t="str">
            <v>Verbandssporthalle;74336 Brackenheim,Im Hirn</v>
          </cell>
        </row>
        <row r="13">
          <cell r="A13">
            <v>1013</v>
          </cell>
          <cell r="B13" t="str">
            <v>Sport- und Spielhalle;74722 Buchen,Dr.-Fritz-Schmitt-Ring</v>
          </cell>
        </row>
        <row r="14">
          <cell r="A14">
            <v>1014</v>
          </cell>
          <cell r="B14" t="str">
            <v>Großsporthalle;74564 Crailsheim,Beuerlbacher Straße</v>
          </cell>
        </row>
        <row r="15">
          <cell r="A15">
            <v>1015</v>
          </cell>
          <cell r="B15" t="str">
            <v>Karlsberg-Sporthalle;74564 Crailsheim,Auf dem Volksfestplatz</v>
          </cell>
        </row>
        <row r="16">
          <cell r="A16">
            <v>1016</v>
          </cell>
          <cell r="B16" t="str">
            <v>Großsporthalle;75031 Eppingen,Berliner Ring</v>
          </cell>
        </row>
        <row r="17">
          <cell r="A17">
            <v>1018</v>
          </cell>
          <cell r="B17" t="str">
            <v>Sandberghalle;74223 Flein,Talheimer Straße</v>
          </cell>
        </row>
        <row r="18">
          <cell r="A18">
            <v>1019</v>
          </cell>
          <cell r="B18" t="str">
            <v>Leintalhalle;74078 Heilbronn-Frankenbach,Würzburger Straße</v>
          </cell>
        </row>
        <row r="19">
          <cell r="A19">
            <v>1020</v>
          </cell>
          <cell r="B19" t="str">
            <v>Sporthalle;74363 Güglingen,An der Weinsteige</v>
          </cell>
        </row>
        <row r="20">
          <cell r="A20">
            <v>1021</v>
          </cell>
          <cell r="B20" t="str">
            <v>Sporthalle;74831 Gundelsheim,Oststraße 53</v>
          </cell>
        </row>
        <row r="21">
          <cell r="A21">
            <v>1022</v>
          </cell>
          <cell r="B21" t="str">
            <v>Sporthalle Maibachschule;74076 Heilbronn,Paulinenstraße 38</v>
          </cell>
        </row>
        <row r="22">
          <cell r="A22">
            <v>1023</v>
          </cell>
          <cell r="B22" t="str">
            <v>Mönchseehalle;74072 Heilbronn,Karlstraße</v>
          </cell>
        </row>
        <row r="23">
          <cell r="A23">
            <v>1024</v>
          </cell>
          <cell r="B23" t="str">
            <v>Sporthalle Gustav-v.-Schmoller-Schule;74072 Heilbronn,Schützenstraße</v>
          </cell>
        </row>
        <row r="24">
          <cell r="A24">
            <v>1026</v>
          </cell>
          <cell r="B24" t="str">
            <v>Stauwehrhalle;74081 Heilbronn-Horkheim,Nussäckerstraße</v>
          </cell>
        </row>
        <row r="25">
          <cell r="A25">
            <v>1027</v>
          </cell>
          <cell r="B25" t="str">
            <v>Schozachtalhalle;74360 Ilsfeld,Beim Schulzentrum</v>
          </cell>
        </row>
        <row r="26">
          <cell r="A26">
            <v>1028</v>
          </cell>
          <cell r="B26" t="str">
            <v>Eberhard-Gienger-Halle;74653 Künzelsau,Jahnstraße</v>
          </cell>
        </row>
        <row r="27">
          <cell r="A27">
            <v>1029</v>
          </cell>
          <cell r="B27" t="str">
            <v>Sporthalle;74348 Lauffen am Neckar,Charlottenstraße</v>
          </cell>
        </row>
        <row r="28">
          <cell r="A28">
            <v>1030</v>
          </cell>
          <cell r="B28" t="str">
            <v>Eichbotthalle;74211 Leingarten,Beim Freibad</v>
          </cell>
        </row>
        <row r="29">
          <cell r="A29">
            <v>1031</v>
          </cell>
          <cell r="B29" t="str">
            <v>Jagsttalhalle;74219 Möckmühl,Schulzentrum</v>
          </cell>
        </row>
        <row r="30">
          <cell r="A30">
            <v>1032</v>
          </cell>
          <cell r="B30" t="str">
            <v>Jahnhalle;74821 Mosbach,Hammerweg 7</v>
          </cell>
        </row>
        <row r="31">
          <cell r="A31">
            <v>1033</v>
          </cell>
          <cell r="B31" t="str">
            <v>Ludwig-Erhard-Sporthalle;74821 Mosbach,Im Katzhorn</v>
          </cell>
        </row>
        <row r="32">
          <cell r="A32">
            <v>1034</v>
          </cell>
          <cell r="B32" t="str">
            <v>Pattberghalle;74821 Mosbach-Neckarelz,Schulzentrum</v>
          </cell>
        </row>
        <row r="33">
          <cell r="A33">
            <v>1035</v>
          </cell>
          <cell r="B33" t="str">
            <v>Römerhalle;74078 Heilbronn-Neckargartach,Römerstraße</v>
          </cell>
        </row>
        <row r="34">
          <cell r="A34">
            <v>1036</v>
          </cell>
          <cell r="B34" t="str">
            <v>Ballei-Sporthalle;74172 Neckarsulm,Felix-Wankel-Straße</v>
          </cell>
        </row>
        <row r="35">
          <cell r="A35">
            <v>1037</v>
          </cell>
          <cell r="B35" t="str">
            <v>Pichterichhalle;74172 Neckarsulm,Pichterichstraße</v>
          </cell>
        </row>
        <row r="36">
          <cell r="A36">
            <v>1038</v>
          </cell>
          <cell r="B36" t="str">
            <v>Helmbundhalle 1;74196 Neuenstadt,Gymnasiumstraße</v>
          </cell>
        </row>
        <row r="37">
          <cell r="A37">
            <v>1039</v>
          </cell>
          <cell r="B37" t="str">
            <v>Sporthalle;74226 Nordheim,Breibachweg</v>
          </cell>
        </row>
        <row r="38">
          <cell r="A38">
            <v>1040</v>
          </cell>
          <cell r="B38" t="str">
            <v>Neckarhalle;74847 Obrigheim,Schubertstraße</v>
          </cell>
        </row>
        <row r="39">
          <cell r="A39">
            <v>1041</v>
          </cell>
          <cell r="B39" t="str">
            <v>Sporthalle;74229 Oedheim,Schulzentrum</v>
          </cell>
        </row>
        <row r="40">
          <cell r="A40">
            <v>1042</v>
          </cell>
          <cell r="B40" t="str">
            <v>Hohenlohe-Halle;74613 Öhringen,Pfaffenmühlweg</v>
          </cell>
        </row>
        <row r="41">
          <cell r="A41">
            <v>1044</v>
          </cell>
          <cell r="B41" t="str">
            <v>Sporthalle beim Wirtschaftsgymnasium;74613 Öhringen,Austraße</v>
          </cell>
        </row>
        <row r="42">
          <cell r="A42">
            <v>1045</v>
          </cell>
          <cell r="B42" t="str">
            <v>Creutzfelder Sporthalle;74629 Pfedelbach,Pestalozzistraße 20</v>
          </cell>
        </row>
        <row r="43">
          <cell r="A43">
            <v>1046</v>
          </cell>
          <cell r="B43" t="str">
            <v>Schenkenseehalle 1;74523 Schwäbisch Hall,Schenkenseestraße</v>
          </cell>
        </row>
        <row r="44">
          <cell r="A44">
            <v>1047</v>
          </cell>
          <cell r="B44" t="str">
            <v>Sporthalle beim Schulzentrum West;74523 Schwäbisch Hall,Schulzentrum-West</v>
          </cell>
        </row>
        <row r="45">
          <cell r="A45">
            <v>1048</v>
          </cell>
          <cell r="B45" t="str">
            <v>Sporthalle Ost;74081 Heilbronn-Sontheim,Max-von-Laue-Straße</v>
          </cell>
        </row>
        <row r="46">
          <cell r="A46">
            <v>1049</v>
          </cell>
          <cell r="B46" t="str">
            <v>Stettenfelshalle;74199 Untergruppenbach,Obergruppenbacher Straße</v>
          </cell>
        </row>
        <row r="47">
          <cell r="A47">
            <v>1050</v>
          </cell>
          <cell r="B47" t="str">
            <v>Weibertreuhalle;74189 Weinsberg,Rossäckerstraße</v>
          </cell>
        </row>
        <row r="48">
          <cell r="A48">
            <v>1051</v>
          </cell>
          <cell r="B48" t="str">
            <v>Rossäckerhalle;74189 Weinsberg,Rossäckerstraße</v>
          </cell>
        </row>
        <row r="49">
          <cell r="A49">
            <v>1052</v>
          </cell>
          <cell r="B49" t="str">
            <v>Walter-Hohmann-Schulsporthalle;74736 Hardheim,Bürgermeister-Henn-Straße</v>
          </cell>
        </row>
        <row r="50">
          <cell r="A50">
            <v>1053</v>
          </cell>
          <cell r="B50" t="str">
            <v>Neue Sporthalle;97993 Creglingen,Kieselallee</v>
          </cell>
        </row>
        <row r="51">
          <cell r="A51">
            <v>1054</v>
          </cell>
          <cell r="B51" t="str">
            <v>Halle am Schuttrain;74081 Heilbronn,Hermann-Wolf-Straße 35</v>
          </cell>
        </row>
        <row r="52">
          <cell r="A52">
            <v>1055</v>
          </cell>
          <cell r="B52" t="str">
            <v>Sporthalle an der Schanz;74629 Pfedelbach,Weststraße 38</v>
          </cell>
        </row>
        <row r="53">
          <cell r="A53">
            <v>1056</v>
          </cell>
          <cell r="B53" t="str">
            <v>Sporthalle Bühl;74382 Neckarwestheim,Liebensteinstraße</v>
          </cell>
        </row>
        <row r="54">
          <cell r="A54">
            <v>1057</v>
          </cell>
          <cell r="B54" t="str">
            <v>Schenkenseehalle 2;74523 Schwäbisch Hall,Schenkenseestraße</v>
          </cell>
        </row>
        <row r="55">
          <cell r="A55">
            <v>1058</v>
          </cell>
          <cell r="B55" t="str">
            <v>Sporthalle bei der Kopernikus-Realschule;97980 Bad Mergentheim,Kopernikusstraße 6</v>
          </cell>
        </row>
        <row r="56">
          <cell r="A56">
            <v>1059</v>
          </cell>
          <cell r="B56" t="str">
            <v>SportCentrum;74182 Obersulm,August-Thalheimer-Straße</v>
          </cell>
        </row>
        <row r="57">
          <cell r="A57">
            <v>1060</v>
          </cell>
          <cell r="B57" t="str">
            <v>Wörthalle;97941 Tauberbischofsheim,Am Wört</v>
          </cell>
        </row>
        <row r="58">
          <cell r="A58">
            <v>1061</v>
          </cell>
          <cell r="B58" t="str">
            <v>Grünewaldhalle;97941 Tauberbischofsheim,An der Festhalle</v>
          </cell>
        </row>
        <row r="59">
          <cell r="A59">
            <v>1062</v>
          </cell>
          <cell r="B59" t="str">
            <v>Nibelungen-Halle;74731 Walldürn,Theodor-Heuss-Ring</v>
          </cell>
        </row>
        <row r="60">
          <cell r="A60">
            <v>1063</v>
          </cell>
          <cell r="B60" t="str">
            <v>Tauber-Franken-Sporthalle;97922 Lauda-Königshofen,Hauptstraße</v>
          </cell>
        </row>
        <row r="61">
          <cell r="A61">
            <v>1064</v>
          </cell>
          <cell r="B61" t="str">
            <v>Sporthalle;97922 Lauda-Königshofen,Becksteiner Straße 58</v>
          </cell>
        </row>
        <row r="62">
          <cell r="A62">
            <v>1065</v>
          </cell>
          <cell r="B62" t="str">
            <v>Sporthalle;74582 Gerabronn,Jahnstraße</v>
          </cell>
        </row>
        <row r="63">
          <cell r="A63">
            <v>1066</v>
          </cell>
          <cell r="B63" t="str">
            <v>Sporthalle des TV Flein;74223 Flein,Talheimer Straße</v>
          </cell>
        </row>
        <row r="64">
          <cell r="A64">
            <v>1067</v>
          </cell>
          <cell r="B64" t="str">
            <v>Großsporthalle;74532 Ilshofen,Gartenstraße 1</v>
          </cell>
        </row>
        <row r="65">
          <cell r="A65">
            <v>1068</v>
          </cell>
          <cell r="B65" t="str">
            <v>Sporthalle Buchsmühle;74239 Hardthausen,Buchssteige</v>
          </cell>
        </row>
        <row r="66">
          <cell r="A66">
            <v>1069</v>
          </cell>
          <cell r="B66" t="str">
            <v>Großsporthalle 2;75031 Eppingen,Berlinger Ring 18/1</v>
          </cell>
        </row>
        <row r="67">
          <cell r="A67">
            <v>1070</v>
          </cell>
          <cell r="B67" t="str">
            <v>Sporthalle;74746 Höpfingen,Jahnstraße 12</v>
          </cell>
        </row>
        <row r="68">
          <cell r="A68">
            <v>1071</v>
          </cell>
          <cell r="B68" t="str">
            <v>Sportzentrum Odenwald;74722 Buchen,Henry-Dunant-Straße</v>
          </cell>
        </row>
        <row r="69">
          <cell r="A69">
            <v>1072</v>
          </cell>
          <cell r="B69" t="str">
            <v>Pestalozzi-Sporthalle;97941 Tauberbischofsheim,Pestalozziallee 12</v>
          </cell>
        </row>
        <row r="70">
          <cell r="A70">
            <v>1073</v>
          </cell>
          <cell r="B70" t="str">
            <v>Sporthalle;74670 Forchtenberg,Im Spitzen 4</v>
          </cell>
        </row>
        <row r="71">
          <cell r="A71">
            <v>1074</v>
          </cell>
          <cell r="B71" t="str">
            <v>Hirtenwiesenhalle;74564 Crailsheim,Bürgermeister-Demuth-Allee 2</v>
          </cell>
        </row>
        <row r="72">
          <cell r="A72">
            <v>1075</v>
          </cell>
          <cell r="B72" t="str">
            <v>Helmbundhalle 2;74196 Neuenstadt,Gymnasiumstraße 22</v>
          </cell>
        </row>
        <row r="73">
          <cell r="A73">
            <v>1076</v>
          </cell>
          <cell r="B73" t="str">
            <v>Dreifachsporthalle;63897 Miltenberg-Nord,Nikolaus-Fasel-Straße</v>
          </cell>
        </row>
        <row r="74">
          <cell r="A74">
            <v>1077</v>
          </cell>
          <cell r="B74" t="str">
            <v>Neue Sporthalle;74336 Brackenheim,Im Hirn</v>
          </cell>
        </row>
        <row r="75">
          <cell r="A75">
            <v>2001</v>
          </cell>
          <cell r="B75" t="str">
            <v>Sporthalle Holzäcker;71563 Affalterbach,Holzäcker 1</v>
          </cell>
        </row>
        <row r="76">
          <cell r="A76">
            <v>2002</v>
          </cell>
          <cell r="B76" t="str">
            <v>Sporthalle Regental;71686 Remseck-Aldingen,Meslay-du-Maine-Straße</v>
          </cell>
        </row>
        <row r="77">
          <cell r="A77">
            <v>2003</v>
          </cell>
          <cell r="B77" t="str">
            <v>Rundsporthalle;71679 Asperg,Königsberger Straße</v>
          </cell>
        </row>
        <row r="78">
          <cell r="A78">
            <v>2004</v>
          </cell>
          <cell r="B78" t="str">
            <v>Karl-Euerle-Sporthalle;71522 Backnang,Maubacher Höhe</v>
          </cell>
        </row>
        <row r="79">
          <cell r="A79">
            <v>2005</v>
          </cell>
          <cell r="B79" t="str">
            <v>Sporthalle beim Berufschulzentrum;71522 Backnang,Heininger Weg 43/3</v>
          </cell>
        </row>
        <row r="80">
          <cell r="A80">
            <v>2006</v>
          </cell>
          <cell r="B80" t="str">
            <v>Sporthalle bei der Mörikeschule;71522 Backnang,Rötlensweg</v>
          </cell>
        </row>
        <row r="81">
          <cell r="A81">
            <v>2008</v>
          </cell>
          <cell r="B81" t="str">
            <v>Neckarhalle;74354 Besigheim,Jahnstraße</v>
          </cell>
        </row>
        <row r="82">
          <cell r="A82">
            <v>2009</v>
          </cell>
          <cell r="B82" t="str">
            <v>Gymnasium-Sporthalle;74321 Bietigheim-Bissingen,Ellentalstraße</v>
          </cell>
        </row>
        <row r="83">
          <cell r="A83">
            <v>2011</v>
          </cell>
          <cell r="B83" t="str">
            <v>Sporthalle am Viadukt;74321 Bietigheim-Bissingen,Holzgartenstraße 28</v>
          </cell>
        </row>
        <row r="84">
          <cell r="A84">
            <v>2012</v>
          </cell>
          <cell r="B84" t="str">
            <v>Bruchwaldhalle;74321 Bietigheim-Bissingen,Marbacher Weg</v>
          </cell>
        </row>
        <row r="85">
          <cell r="A85">
            <v>2013</v>
          </cell>
          <cell r="B85" t="str">
            <v>Jahnhalle;74321 Bietigheim-Bissingen,Blumenstraße</v>
          </cell>
        </row>
        <row r="86">
          <cell r="A86">
            <v>2014</v>
          </cell>
          <cell r="B86" t="str">
            <v>Sporthalle1 Bönnigheim;74357 Bönnigheim,Schulstraße</v>
          </cell>
        </row>
        <row r="87">
          <cell r="A87">
            <v>2015</v>
          </cell>
          <cell r="B87" t="str">
            <v>Sporthalle Linsenhalde BBW Paulinenpflege;71364 Winnenden,Forststraße 4</v>
          </cell>
        </row>
        <row r="88">
          <cell r="A88">
            <v>2016</v>
          </cell>
          <cell r="B88" t="str">
            <v>Sporthalle Glemsaue;71254 Ditzingen,Grönigerstraße</v>
          </cell>
        </row>
        <row r="89">
          <cell r="A89">
            <v>2017</v>
          </cell>
          <cell r="B89" t="str">
            <v>Sporthalle Konrad-Kocher-Schule;71254 Ditzingen,Gottfried-Keller-Straße</v>
          </cell>
        </row>
        <row r="90">
          <cell r="A90">
            <v>2018</v>
          </cell>
          <cell r="B90" t="str">
            <v>Hermann-Batz-Halle;71634 Ludwigsburg-Eglosheim,Tammer Straße 20</v>
          </cell>
        </row>
        <row r="91">
          <cell r="A91">
            <v>2019</v>
          </cell>
          <cell r="B91" t="str">
            <v>Schulsporthalle;71665 Vaihingen-Enzweihingen,Steinestraße 59</v>
          </cell>
        </row>
        <row r="92">
          <cell r="A92">
            <v>2020</v>
          </cell>
          <cell r="B92" t="str">
            <v>Stadthalle;71691 Freiberg/Neckar,Am Marktplatz</v>
          </cell>
        </row>
        <row r="93">
          <cell r="A93">
            <v>2021</v>
          </cell>
          <cell r="B93" t="str">
            <v>Wasensporthalle;71691 Freiberg/Neckar,Wasenstraße</v>
          </cell>
        </row>
        <row r="94">
          <cell r="A94">
            <v>2023</v>
          </cell>
          <cell r="B94" t="str">
            <v>Wunnensteinhalle;71723 Großbottwar,</v>
          </cell>
        </row>
        <row r="95">
          <cell r="A95">
            <v>2024</v>
          </cell>
          <cell r="B95" t="str">
            <v>Sporthalle;74343 Sachsenheim-Großsachsenheim,An der Burgfeldschule</v>
          </cell>
        </row>
        <row r="96">
          <cell r="A96">
            <v>2025</v>
          </cell>
          <cell r="B96" t="str">
            <v>Sporthalle bei der Schule;71282 Hemmingen,Eberdinger Straße</v>
          </cell>
        </row>
        <row r="97">
          <cell r="A97">
            <v>2026</v>
          </cell>
          <cell r="B97" t="str">
            <v>Neue Sporthalle;71282 Hemmingen,Eberdinger Straße</v>
          </cell>
        </row>
        <row r="98">
          <cell r="A98">
            <v>2027</v>
          </cell>
          <cell r="B98" t="str">
            <v>Sporthalle Kugelberg;71642 Ludwigsburg-Hoheneck,Am Kugelberg 30</v>
          </cell>
        </row>
        <row r="99">
          <cell r="A99">
            <v>2028</v>
          </cell>
          <cell r="B99" t="str">
            <v>Stromberg-Sporthalle;75428 Illingen,</v>
          </cell>
        </row>
        <row r="100">
          <cell r="A100">
            <v>2029</v>
          </cell>
          <cell r="B100" t="str">
            <v>Bottwartalhalle;71711 Steinheim-Kleinbottwar,Bottwarstraße 5</v>
          </cell>
        </row>
        <row r="101">
          <cell r="A101">
            <v>2030</v>
          </cell>
          <cell r="B101" t="str">
            <v>Sporthalle am See;71665 Vaihingen/Enz-Kleinglattbach,Im See 6</v>
          </cell>
        </row>
        <row r="102">
          <cell r="A102">
            <v>2032</v>
          </cell>
          <cell r="B102" t="str">
            <v>Sporthalle Ost;70806 Kornwestheim,Theodor-Heuss-Straße</v>
          </cell>
        </row>
        <row r="103">
          <cell r="A103">
            <v>2033</v>
          </cell>
          <cell r="B103" t="str">
            <v>Stadionhalle;70806 Kornwestheim,Am Sportplatz 1</v>
          </cell>
        </row>
        <row r="104">
          <cell r="A104">
            <v>2035</v>
          </cell>
          <cell r="B104" t="str">
            <v>Rundsporthalle;71636 Ludwigsburg,Kurfürstenstraße 23</v>
          </cell>
        </row>
        <row r="105">
          <cell r="A105">
            <v>2036</v>
          </cell>
          <cell r="B105" t="str">
            <v>Sporthalle Alleenstraße (beim Forum);71634 Ludwigsburg,Alleenstraße</v>
          </cell>
        </row>
        <row r="106">
          <cell r="A106">
            <v>2037</v>
          </cell>
          <cell r="B106" t="str">
            <v>Sporthalle Carl-Schäfer-Schule;71634 Ludwigsburg,Hohenzollernstraße</v>
          </cell>
        </row>
        <row r="107">
          <cell r="A107">
            <v>2038</v>
          </cell>
          <cell r="B107" t="str">
            <v>Sporthalle beim Bildungszentrum West;71634 Ludwigsburg,Heinrich-Schweitzer-Straße 2</v>
          </cell>
        </row>
        <row r="108">
          <cell r="A108">
            <v>2039</v>
          </cell>
          <cell r="B108" t="str">
            <v>Sporthalle Rotbäumlesfeld;71634 Ludwigsburg,Danziger Straße</v>
          </cell>
        </row>
        <row r="109">
          <cell r="A109">
            <v>2040</v>
          </cell>
          <cell r="B109" t="str">
            <v>Karl-Nusser-Halle;71672 Marbach/Neckar,Bildungszentrum</v>
          </cell>
        </row>
        <row r="110">
          <cell r="A110">
            <v>2041</v>
          </cell>
          <cell r="B110" t="str">
            <v>Stadionhalle;71672 Marbach/Neckar,Am Leiselstein 4</v>
          </cell>
        </row>
        <row r="111">
          <cell r="A111">
            <v>2042</v>
          </cell>
          <cell r="B111" t="str">
            <v>Neue Sporthalle;71706 Markgröningen,Schwieberdinger Weg</v>
          </cell>
        </row>
        <row r="112">
          <cell r="A112">
            <v>2043</v>
          </cell>
          <cell r="B112" t="str">
            <v>Sonnenbrunnenhalle;71696 Möglingen,Ludwigsburger Straße</v>
          </cell>
        </row>
        <row r="113">
          <cell r="A113">
            <v>2044</v>
          </cell>
          <cell r="B113" t="str">
            <v>Stadionhalle;71696 Möglingen,Ludwigsburger Straße 1</v>
          </cell>
        </row>
        <row r="114">
          <cell r="A114">
            <v>2045</v>
          </cell>
          <cell r="B114" t="str">
            <v>Käsberghalle;74395 Mundelsheim,Karl-Epple-Straße 13</v>
          </cell>
        </row>
        <row r="115">
          <cell r="A115">
            <v>2046</v>
          </cell>
          <cell r="B115" t="str">
            <v>Sporthalle beim Gymnasium;71540 Murrhardt,Rudi-Gehring-Straße 1</v>
          </cell>
        </row>
        <row r="116">
          <cell r="A116">
            <v>2047</v>
          </cell>
          <cell r="B116" t="str">
            <v>Sporthalle;71549 Auenwald-Oberbrüden,Bruckenwiesen 2</v>
          </cell>
        </row>
        <row r="117">
          <cell r="A117">
            <v>2048</v>
          </cell>
          <cell r="B117" t="str">
            <v>Sporthalle In den Bäderwiesen;71720 Oberstenfeld,</v>
          </cell>
        </row>
        <row r="118">
          <cell r="A118">
            <v>2049</v>
          </cell>
          <cell r="B118" t="str">
            <v>Gemeindehalle;71570 Oppenweiler,Jahnstraße</v>
          </cell>
        </row>
        <row r="119">
          <cell r="A119">
            <v>2050</v>
          </cell>
          <cell r="B119" t="str">
            <v>Mehrzweckhalle;71640 Ludwigsburg-Oßweil,Fellbacher Straße 21</v>
          </cell>
        </row>
        <row r="120">
          <cell r="A120">
            <v>2051</v>
          </cell>
          <cell r="B120" t="str">
            <v>Sporthalle;71634 Ludwigsburg-Pflugfelden,Kleines Feldle</v>
          </cell>
        </row>
        <row r="121">
          <cell r="A121">
            <v>2052</v>
          </cell>
          <cell r="B121" t="str">
            <v>Sporthalle Römerhügel;71634 Ludwigsburg-Pflugfelden,Römerhügelweg 53</v>
          </cell>
        </row>
        <row r="122">
          <cell r="A122">
            <v>2054</v>
          </cell>
          <cell r="B122" t="str">
            <v>Sporthalle am Hardtwald;71672 Marbach-Rielingshausen,Sportanlag.Turnerbund</v>
          </cell>
        </row>
        <row r="123">
          <cell r="A123">
            <v>2055</v>
          </cell>
          <cell r="B123" t="str">
            <v>Sporthalle Herrenwiesen;71701 Schwieberdingen,Herrenwiesen</v>
          </cell>
        </row>
        <row r="124">
          <cell r="A124">
            <v>2056</v>
          </cell>
          <cell r="B124" t="str">
            <v>Felsenberghalle;71701 Schwieberdingen,Markgröninger Straße 142</v>
          </cell>
        </row>
        <row r="125">
          <cell r="A125">
            <v>2057</v>
          </cell>
          <cell r="B125" t="str">
            <v>Riedhalle;71711 Steinheim/Murr,Höpfigheimer Straße</v>
          </cell>
        </row>
        <row r="126">
          <cell r="A126">
            <v>2058</v>
          </cell>
          <cell r="B126" t="str">
            <v>Sporthalle;71560 Sulzbach/Murr,</v>
          </cell>
        </row>
        <row r="127">
          <cell r="A127">
            <v>2059</v>
          </cell>
          <cell r="B127" t="str">
            <v>Schulsporthalle;71732 Tamm,</v>
          </cell>
        </row>
        <row r="128">
          <cell r="A128">
            <v>2060</v>
          </cell>
          <cell r="B128" t="str">
            <v>Sporthalle beim Bildungszentrum;71554 Weissach i.T-Unterweissach,Aichholzhof</v>
          </cell>
        </row>
        <row r="129">
          <cell r="A129">
            <v>2061</v>
          </cell>
          <cell r="B129" t="str">
            <v>Sporthalle;71665 Vaihingen/Enz,Alter Postweg 12</v>
          </cell>
        </row>
        <row r="130">
          <cell r="A130">
            <v>2062</v>
          </cell>
          <cell r="B130" t="str">
            <v>Heckengäuhalle 1;71287 Weissach,Hölderlinstraße 1</v>
          </cell>
        </row>
        <row r="131">
          <cell r="A131">
            <v>2063</v>
          </cell>
          <cell r="B131" t="str">
            <v>Lindenhalle;75446 Wiernsheim,</v>
          </cell>
        </row>
        <row r="132">
          <cell r="A132">
            <v>2064</v>
          </cell>
          <cell r="B132" t="str">
            <v>Mehrzweckhalle;71720 Oberstenfeld-Gronau,Hermann-Helber-Straße 7</v>
          </cell>
        </row>
        <row r="133">
          <cell r="A133">
            <v>2065</v>
          </cell>
          <cell r="B133" t="str">
            <v>Sporthalle 2;74357 Bönnigheim,Schulstraße</v>
          </cell>
        </row>
        <row r="134">
          <cell r="A134">
            <v>2066</v>
          </cell>
          <cell r="B134" t="str">
            <v>Sporthalle;71739 Oberriexingen,Mühlstraße 25</v>
          </cell>
        </row>
        <row r="135">
          <cell r="A135">
            <v>2067</v>
          </cell>
          <cell r="B135" t="str">
            <v>Alte Sporthalle;71706 Markgröningen,Schwieberdinger Weg</v>
          </cell>
        </row>
        <row r="136">
          <cell r="A136">
            <v>2068</v>
          </cell>
          <cell r="B136" t="str">
            <v>Sporthalle Seehansen;71254 Ditzingen-Hirschlanden,Seehansen 5</v>
          </cell>
        </row>
        <row r="137">
          <cell r="A137">
            <v>2069</v>
          </cell>
          <cell r="B137" t="str">
            <v>Heckengäuhalle 2;71287 Weissach,Hölderlinstraße</v>
          </cell>
        </row>
        <row r="138">
          <cell r="A138">
            <v>2070</v>
          </cell>
          <cell r="B138" t="str">
            <v>Sporthalle;71287 Weissach-Flacht,Tiefenbronner Weg 3</v>
          </cell>
        </row>
        <row r="139">
          <cell r="A139">
            <v>2071</v>
          </cell>
          <cell r="B139" t="str">
            <v>Aurainhalle;74321 Bietigheim-Bissingen,Hans-Stangenberger-Straße</v>
          </cell>
        </row>
        <row r="140">
          <cell r="A140">
            <v>2072</v>
          </cell>
          <cell r="B140" t="str">
            <v>Sporthalle beim Stromberg-Gymnasium;71665 Vaihingen/Enz,Nebenweg 1</v>
          </cell>
        </row>
        <row r="141">
          <cell r="A141">
            <v>2073</v>
          </cell>
          <cell r="B141" t="str">
            <v>Sporthalle Innenstadt;71634 Ludwigsburg,Karlstraße 29</v>
          </cell>
        </row>
        <row r="142">
          <cell r="A142">
            <v>2074</v>
          </cell>
          <cell r="B142" t="str">
            <v>Sporthalle in der Au;71726 Benningen,Beihinger Straße 70</v>
          </cell>
        </row>
        <row r="143">
          <cell r="A143">
            <v>2075</v>
          </cell>
          <cell r="B143" t="str">
            <v>Sporthalle Egelsee;71732 Tamm,Ludwigsaburger Straße 19</v>
          </cell>
        </row>
        <row r="144">
          <cell r="A144">
            <v>2076</v>
          </cell>
          <cell r="B144" t="str">
            <v>Halle bei der Berufschule;70806 Kornwestheim-Pattonville,John-F.-Kennedy-Allee 8</v>
          </cell>
        </row>
        <row r="145">
          <cell r="A145">
            <v>2077</v>
          </cell>
          <cell r="B145" t="str">
            <v>Erich-Lillich-Halle;71634 Ludwigsburg-Eglosheim,Tammer Straße 20</v>
          </cell>
        </row>
        <row r="146">
          <cell r="A146">
            <v>3001</v>
          </cell>
          <cell r="B146" t="str">
            <v>Sporthalle;73553 Alfdorf,Obere Schloßstraße 132</v>
          </cell>
        </row>
        <row r="147">
          <cell r="A147">
            <v>3002</v>
          </cell>
          <cell r="B147" t="str">
            <v>Sporthalle;71384 Weinstadt-Beutelsbach,Im Obenhinaus 5</v>
          </cell>
        </row>
        <row r="148">
          <cell r="A148">
            <v>3003</v>
          </cell>
          <cell r="B148" t="str">
            <v>Gemeindehalle;71336 Waiblingen-Bittenfeld,Waldstraße 2</v>
          </cell>
        </row>
        <row r="149">
          <cell r="A149">
            <v>3004</v>
          </cell>
          <cell r="B149" t="str">
            <v>Ballspielhalle;70195 Stuttgart-Botnang,Kauffmannstraße 39</v>
          </cell>
        </row>
        <row r="150">
          <cell r="A150">
            <v>3006</v>
          </cell>
          <cell r="B150" t="str">
            <v>Elly-Heuss-Knapp-Gymnasium;70372 Stuttgart-Bad Cannstatt,Remstalstraße 35</v>
          </cell>
        </row>
        <row r="151">
          <cell r="A151">
            <v>3007</v>
          </cell>
          <cell r="B151" t="str">
            <v>Molly-Schauffele-Sporthalle;70372 Stuttgart-Bad Cannstatt,Mercedesstraße 87</v>
          </cell>
        </row>
        <row r="152">
          <cell r="A152">
            <v>3008</v>
          </cell>
          <cell r="B152" t="str">
            <v>Sporthalle TV Cannstatt;70376 Stuttgart-Bad Cannstatt,Am Schnarrenberg</v>
          </cell>
        </row>
        <row r="153">
          <cell r="A153">
            <v>3009</v>
          </cell>
          <cell r="B153" t="str">
            <v>Sporthalle Albschule;70597 Stuttgart-Degerloch,Albstraße 80 F</v>
          </cell>
        </row>
        <row r="154">
          <cell r="A154">
            <v>3010</v>
          </cell>
          <cell r="B154" t="str">
            <v>Sporthalle Bildungszentrum;71384 Weinstadt-Endersbach,Beutelsbacher Straße</v>
          </cell>
        </row>
        <row r="155">
          <cell r="A155">
            <v>3011</v>
          </cell>
          <cell r="B155" t="str">
            <v>Gäuäcker-Sporthalle 1;70736 Fellbach,Bühlstraße 141</v>
          </cell>
        </row>
        <row r="156">
          <cell r="A156">
            <v>3012</v>
          </cell>
          <cell r="B156" t="str">
            <v>Gäuäcker-Sporthalle 2;70736 Fellbach,Bühlstraße 145</v>
          </cell>
        </row>
        <row r="157">
          <cell r="A157">
            <v>3013</v>
          </cell>
          <cell r="B157" t="str">
            <v>Zeppelinhalle;70736 Fellbach,Thomas-Mann-Straße 53</v>
          </cell>
        </row>
        <row r="158">
          <cell r="A158">
            <v>3014</v>
          </cell>
          <cell r="B158" t="str">
            <v>Hugo-Kunzi-Sporthalle;70469 Stuttgart-Feuerbach,Am Sportpark 4</v>
          </cell>
        </row>
        <row r="159">
          <cell r="A159">
            <v>3015</v>
          </cell>
          <cell r="B159" t="str">
            <v>Jahn-Sporthalle;70469 Stuttgart-Feuerbach,Wiener Straße 76 A</v>
          </cell>
        </row>
        <row r="160">
          <cell r="A160">
            <v>3016</v>
          </cell>
          <cell r="B160" t="str">
            <v>Schulzentrum;70437 Stuttgart-Freiberg,Adalbert-Stifter-Straße 40</v>
          </cell>
        </row>
        <row r="161">
          <cell r="A161">
            <v>3017</v>
          </cell>
          <cell r="B161" t="str">
            <v>Stegwiesenhalle;73630 Remshalden-Geradstetten,Stegwiesenweg 1</v>
          </cell>
        </row>
        <row r="162">
          <cell r="A162">
            <v>3018</v>
          </cell>
          <cell r="B162" t="str">
            <v>Sporthalle Brückentor;70839 Gerlingen,Beim Brückentor</v>
          </cell>
        </row>
        <row r="163">
          <cell r="A163">
            <v>3019</v>
          </cell>
          <cell r="B163" t="str">
            <v>Stadthalle;70839 Gerlingen,Hauptstraße 43</v>
          </cell>
        </row>
        <row r="164">
          <cell r="A164">
            <v>3020</v>
          </cell>
          <cell r="B164" t="str">
            <v>Jahnhalle;73630 Remshalden-Grunbach,Bahnhofstraße 29/1</v>
          </cell>
        </row>
        <row r="165">
          <cell r="A165">
            <v>3021</v>
          </cell>
          <cell r="B165" t="str">
            <v>Sporthalle Steinenbergschule;70329 Stuttgart-Hedelfingen,Am Steinenberg 5 A</v>
          </cell>
        </row>
        <row r="166">
          <cell r="A166">
            <v>3022</v>
          </cell>
          <cell r="B166" t="str">
            <v>Gemeindehalle;71336 Waiblingen-Hohenacker,Rechbergstraße</v>
          </cell>
        </row>
        <row r="167">
          <cell r="A167">
            <v>3023</v>
          </cell>
          <cell r="B167" t="str">
            <v>Ballspielhalle;71404 Korb,Brucknerstraße</v>
          </cell>
        </row>
        <row r="168">
          <cell r="A168">
            <v>3024</v>
          </cell>
          <cell r="B168" t="str">
            <v>Sporthalle;70825 Korntal-Münchingen,Martin-Luther-Straße 32</v>
          </cell>
        </row>
        <row r="169">
          <cell r="A169">
            <v>3025</v>
          </cell>
          <cell r="B169" t="str">
            <v>Schäfersfeldhalle;73547 Lorch,Auf dem Schäfersfeld</v>
          </cell>
        </row>
        <row r="170">
          <cell r="A170">
            <v>3026</v>
          </cell>
          <cell r="B170" t="str">
            <v>Rembrandhalle;70567 Stuttgart-Möhringen,Sigmaringer Straße 85</v>
          </cell>
        </row>
        <row r="171">
          <cell r="A171">
            <v>3027</v>
          </cell>
          <cell r="B171" t="str">
            <v>Sporthalle Schulzentrum;70378 Stuttgart-Neugereut,Seeadlerstraße 3 A</v>
          </cell>
        </row>
        <row r="172">
          <cell r="A172">
            <v>3028</v>
          </cell>
          <cell r="B172" t="str">
            <v>Sporthalle Friedensschule;71336 Waiblingen-Neustadt,Ringstraße 26</v>
          </cell>
        </row>
        <row r="173">
          <cell r="A173">
            <v>3029</v>
          </cell>
          <cell r="B173" t="str">
            <v>Sporthalle;70736 Fellbach-Oeffingen,Albert-Eise Weg 3</v>
          </cell>
        </row>
        <row r="174">
          <cell r="A174">
            <v>3030</v>
          </cell>
          <cell r="B174" t="str">
            <v>Sporthalle;70599 Stuttgart-Plieningen,Im Wolfer 36</v>
          </cell>
        </row>
        <row r="175">
          <cell r="A175">
            <v>3031</v>
          </cell>
          <cell r="B175" t="str">
            <v>Hohberg-Halle;73655 Plüderhausen,Kantstraße</v>
          </cell>
        </row>
        <row r="176">
          <cell r="A176">
            <v>3032</v>
          </cell>
          <cell r="B176" t="str">
            <v>Rumoldhalle;71394 Kernen-Rommelshausen,Stettener Straße</v>
          </cell>
        </row>
        <row r="177">
          <cell r="A177">
            <v>3033</v>
          </cell>
          <cell r="B177" t="str">
            <v>Wieslaufhalle;73635 Rudersberg,Welzheimer Straße</v>
          </cell>
        </row>
        <row r="178">
          <cell r="A178">
            <v>3034</v>
          </cell>
          <cell r="B178" t="str">
            <v>Sporthalle Linsenhalde BBW Paulinenpflege;71364 Winnenden-Schelmenholz,Forststraße 4</v>
          </cell>
        </row>
        <row r="179">
          <cell r="A179">
            <v>3035</v>
          </cell>
          <cell r="B179" t="str">
            <v>Sporthalle beim Schulzentrum;70736 Fellbach-Schmiden,Remstaler Straße 38</v>
          </cell>
        </row>
        <row r="180">
          <cell r="A180">
            <v>3036</v>
          </cell>
          <cell r="B180" t="str">
            <v>Neue Sporthalle;70736 Fellbach-Schmiden,Remstalstraße 40</v>
          </cell>
        </row>
        <row r="181">
          <cell r="A181">
            <v>3037</v>
          </cell>
          <cell r="B181" t="str">
            <v>Sporthalle beim Berufschulzentrum;73614 Schorndorf,Grabenstraße</v>
          </cell>
        </row>
        <row r="182">
          <cell r="A182">
            <v>3038</v>
          </cell>
          <cell r="B182" t="str">
            <v>218,6 km;Sporthalle Grauhalde;73614 Schorndorf,Rehhaldenweg 10</v>
          </cell>
        </row>
        <row r="183">
          <cell r="A183">
            <v>3039</v>
          </cell>
          <cell r="B183" t="str">
            <v>Karl-Wahl-Sporthalle;73614 Schorndorf,Schlichtener Straße</v>
          </cell>
        </row>
        <row r="184">
          <cell r="A184">
            <v>3040</v>
          </cell>
          <cell r="B184" t="str">
            <v>Sporthalle Rainbrunnen;73614 Schorndorf,Störerweg 15</v>
          </cell>
        </row>
        <row r="185">
          <cell r="A185">
            <v>3041</v>
          </cell>
          <cell r="B185" t="str">
            <v>Fritz-Ulrich-Halle;71409 Schwaikheim,Badstraße</v>
          </cell>
        </row>
        <row r="186">
          <cell r="A186">
            <v>3042</v>
          </cell>
          <cell r="B186" t="str">
            <v>Gemeindehalle;71409 Schwaikheim,Rosenstraße</v>
          </cell>
        </row>
        <row r="187">
          <cell r="A187">
            <v>3043</v>
          </cell>
          <cell r="B187" t="str">
            <v>Sporthalle beim Schulzentrum;70619 Stuttgart-Sillenbuch,Richard-Schmid-Straße 25 A</v>
          </cell>
        </row>
        <row r="188">
          <cell r="A188">
            <v>3044</v>
          </cell>
          <cell r="B188" t="str">
            <v>Sporthalle;70439 Stuttgart-Stammheim,Münchinger Straße 60</v>
          </cell>
        </row>
        <row r="189">
          <cell r="A189">
            <v>3045</v>
          </cell>
          <cell r="B189" t="str">
            <v>Sporthalle;71394 Kernen-Stetten,Dinkelstraße 8</v>
          </cell>
        </row>
        <row r="190">
          <cell r="A190">
            <v>3047</v>
          </cell>
          <cell r="B190" t="str">
            <v>Sporthalle beim Schickardt-Gymnasium;70199 Stuttgart-Süd,Mörikestraße 66</v>
          </cell>
        </row>
        <row r="191">
          <cell r="A191">
            <v>3048</v>
          </cell>
          <cell r="B191" t="str">
            <v>SporthalleTivoli bei der Liederhalle;70176 Stuttgart-West,Forststraße 15</v>
          </cell>
        </row>
        <row r="192">
          <cell r="A192">
            <v>3049</v>
          </cell>
          <cell r="B192" t="str">
            <v>Sporthalle West;70193 Stuttgart-West,Bebelstraße 28</v>
          </cell>
        </row>
        <row r="193">
          <cell r="A193">
            <v>3050</v>
          </cell>
          <cell r="B193" t="str">
            <v>Zeppelinhalle;70190 Stuttgart-Ost,Neckarstraße 149/1</v>
          </cell>
        </row>
        <row r="194">
          <cell r="A194">
            <v>3051</v>
          </cell>
          <cell r="B194" t="str">
            <v>NWS-Halle;70190 Stuttgart-Ost,Stöckachstraße 48</v>
          </cell>
        </row>
        <row r="195">
          <cell r="A195">
            <v>3052</v>
          </cell>
          <cell r="B195" t="str">
            <v>Sporthalle Lindenschule;70327 Stuttgart-Untertürkheim,Beim Inselkraftwerk 1</v>
          </cell>
        </row>
        <row r="196">
          <cell r="A196">
            <v>3053</v>
          </cell>
          <cell r="B196" t="str">
            <v>Wittumhalle;73660 Urbach,Schrainstraße 24</v>
          </cell>
        </row>
        <row r="197">
          <cell r="A197">
            <v>3054</v>
          </cell>
          <cell r="B197" t="str">
            <v>Alte Sporthalle beim Berufschulzentrum;71332 Waiblingen,Steinbeisstraße 4</v>
          </cell>
        </row>
        <row r="198">
          <cell r="A198">
            <v>3055</v>
          </cell>
          <cell r="B198" t="str">
            <v>Neue Sporthalle beim Berufschulzentrum;71332 Waiblingen,Steinbeisstraße 10-16</v>
          </cell>
        </row>
        <row r="199">
          <cell r="A199">
            <v>3056</v>
          </cell>
          <cell r="B199" t="str">
            <v>Rundsporthalle;71332 Waiblingen,Oberer Ring</v>
          </cell>
        </row>
        <row r="200">
          <cell r="A200">
            <v>3057</v>
          </cell>
          <cell r="B200" t="str">
            <v>Saliersporthalle;71334 Waiblingen,Im Sämann</v>
          </cell>
        </row>
        <row r="201">
          <cell r="A201">
            <v>3058</v>
          </cell>
          <cell r="B201" t="str">
            <v>Neue Staufer-Sporthalle;71332 Waiblingen,Mayenner Straße</v>
          </cell>
        </row>
        <row r="202">
          <cell r="A202">
            <v>3059</v>
          </cell>
          <cell r="B202" t="str">
            <v>Flatow-Sporthalle;70327 Stuttgart-Wangen,Giengener Straße 1</v>
          </cell>
        </row>
        <row r="203">
          <cell r="A203">
            <v>3060</v>
          </cell>
          <cell r="B203" t="str">
            <v>Bronnbachhalle;73614 Schorndorf-Weiler,Jahnstraße</v>
          </cell>
        </row>
        <row r="204">
          <cell r="A204">
            <v>3061</v>
          </cell>
          <cell r="B204" t="str">
            <v>Sporthalle Spechtweg;70499 Stuttgart-Weilimdorf,Spechtweg 40 B</v>
          </cell>
        </row>
        <row r="205">
          <cell r="A205">
            <v>3062</v>
          </cell>
          <cell r="B205" t="str">
            <v>Justinus-Kerner-Halle;73642 Welzheim,Lindenstraße</v>
          </cell>
        </row>
        <row r="206">
          <cell r="A206">
            <v>3063</v>
          </cell>
          <cell r="B206" t="str">
            <v>Stadionhalle;71364 Winnenden,Albertviller Straße</v>
          </cell>
        </row>
        <row r="207">
          <cell r="A207">
            <v>3064</v>
          </cell>
          <cell r="B207" t="str">
            <v>Stöckachhalle;71364 Winnenden,Kelterstraße 2</v>
          </cell>
        </row>
        <row r="208">
          <cell r="A208">
            <v>3065</v>
          </cell>
          <cell r="B208" t="str">
            <v>Salierhalle;73650 Winterbach,Lerchenstraße 51</v>
          </cell>
        </row>
        <row r="209">
          <cell r="A209">
            <v>3066</v>
          </cell>
          <cell r="B209" t="str">
            <v>Ballspielhalle;73650 Winterbach,Lerchenstraße 51</v>
          </cell>
        </row>
        <row r="210">
          <cell r="A210">
            <v>3067</v>
          </cell>
          <cell r="B210" t="str">
            <v>Sporthalle Talwiesen;70437 Stuttgart-Zuffenhausen,Haldenrainstraße 35</v>
          </cell>
        </row>
        <row r="211">
          <cell r="A211">
            <v>3068</v>
          </cell>
          <cell r="B211" t="str">
            <v>Hanns-Martin-Schleyer-Halle;70372 Stuttgart-Bad Cannstatt,Mercedesstraße 69</v>
          </cell>
        </row>
        <row r="212">
          <cell r="A212">
            <v>3069</v>
          </cell>
          <cell r="B212" t="str">
            <v>Ballsporthalle;70329 Stuttgart,Augsburger Straße 581</v>
          </cell>
        </row>
        <row r="213">
          <cell r="A213">
            <v>3070</v>
          </cell>
          <cell r="B213" t="str">
            <v>Spitalwald-Halle;70619 Stuttgart,Spitalwald 1</v>
          </cell>
        </row>
        <row r="214">
          <cell r="A214">
            <v>3071</v>
          </cell>
          <cell r="B214" t="str">
            <v>PORSCHE Arena;70372 Stuttgart-Bad Cannstatt,Mercedesstraße 69</v>
          </cell>
        </row>
        <row r="215">
          <cell r="A215">
            <v>3072</v>
          </cell>
          <cell r="B215" t="str">
            <v>Sporthalle am Karls-Gymnasium;70178 Stuttgart-Süd,Tübinger Straße 38</v>
          </cell>
        </row>
        <row r="216">
          <cell r="A216">
            <v>3073</v>
          </cell>
          <cell r="B216" t="str">
            <v>Sporthalle Teichwiesen;70825 Korntal-Münchingen,Feuerseeweg</v>
          </cell>
        </row>
        <row r="217">
          <cell r="A217">
            <v>4001</v>
          </cell>
          <cell r="B217" t="str">
            <v>221 km;Sporthalle;73776 Altbach,An der Neckarbrücke</v>
          </cell>
        </row>
        <row r="218">
          <cell r="A218">
            <v>4002</v>
          </cell>
          <cell r="B218" t="str">
            <v>Ermstalhalle;72574 Bad Urach,Immanuel-Kant-Straße</v>
          </cell>
        </row>
        <row r="219">
          <cell r="A219">
            <v>4003</v>
          </cell>
          <cell r="B219" t="str">
            <v>Sporthalle;73734 Esslingen-Berkheim,Schulstraße 56</v>
          </cell>
        </row>
        <row r="220">
          <cell r="A220">
            <v>4004</v>
          </cell>
          <cell r="B220" t="str">
            <v>Sporthalle beim Eduard-Spranger-Gymnasium;70794 Filderstadt-Bernhausen,Tübinger Straße</v>
          </cell>
        </row>
        <row r="221">
          <cell r="A221">
            <v>4005</v>
          </cell>
          <cell r="B221" t="str">
            <v>Rundsporthalle;70794 Filderstadt-Bernhausen,Dombaslerstraße</v>
          </cell>
        </row>
        <row r="222">
          <cell r="A222">
            <v>4006</v>
          </cell>
          <cell r="B222" t="str">
            <v>tus-Halle beim Fernsehturm;70597 Stuttgart-Degerloch,Königsträßle 37</v>
          </cell>
        </row>
        <row r="223">
          <cell r="A223">
            <v>4007</v>
          </cell>
          <cell r="B223" t="str">
            <v>213,7 km;Hermann-Ertinger-Sporthalle;73779 Deizisau,Altbacher Straße</v>
          </cell>
        </row>
        <row r="224">
          <cell r="A224">
            <v>4008</v>
          </cell>
          <cell r="B224" t="str">
            <v>Sporthalle 2;73779 Deizisau,Altbacher Straße</v>
          </cell>
        </row>
        <row r="225">
          <cell r="A225">
            <v>4009</v>
          </cell>
          <cell r="B225" t="str">
            <v>220 km;Sporthalle;73770 Denkendorf,Lenaustraße 3</v>
          </cell>
        </row>
        <row r="226">
          <cell r="A226">
            <v>4010</v>
          </cell>
          <cell r="B226" t="str">
            <v>220 km;Großsporthalle Albert-Schweitzer-Schule;73770 Denkendorf,Lenaustraße 3</v>
          </cell>
        </row>
        <row r="227">
          <cell r="A227">
            <v>4011</v>
          </cell>
          <cell r="B227" t="str">
            <v>Sporthalle Neuwiesen;72581 Dettingen/Erms,Hülbener Straße</v>
          </cell>
        </row>
        <row r="228">
          <cell r="A228">
            <v>4013</v>
          </cell>
          <cell r="B228" t="str">
            <v>Raichberghalle;73061 Ebersbach/Fils,Bünzwanger Straße 35</v>
          </cell>
        </row>
        <row r="229">
          <cell r="A229">
            <v>4014</v>
          </cell>
          <cell r="B229" t="str">
            <v>Sporthalle P.M.Hahn-Gymnasium;70771 Leinfelden-Echterdingen,Schimmelwiesenstraße 24</v>
          </cell>
        </row>
        <row r="230">
          <cell r="A230">
            <v>4015</v>
          </cell>
          <cell r="B230" t="str">
            <v>Neckar-Sporthalle beim Freibad;73728 Esslingen,Dammstraße 1</v>
          </cell>
        </row>
        <row r="231">
          <cell r="A231">
            <v>4016</v>
          </cell>
          <cell r="B231" t="str">
            <v>222,3 km;Schelztor-Sporthalle;73728 Esslingen,Schelztorstraße 4</v>
          </cell>
        </row>
        <row r="232">
          <cell r="A232">
            <v>4017</v>
          </cell>
          <cell r="B232" t="str">
            <v>Falkensteinhalle;72582 Grabenstetten,Böhringer Straße10/2</v>
          </cell>
        </row>
        <row r="233">
          <cell r="A233">
            <v>4020</v>
          </cell>
          <cell r="B233" t="str">
            <v>196 km;Walter-Jacob-Halle;73230 Kirchheim/Teck,Jesingerstraße</v>
          </cell>
        </row>
        <row r="234">
          <cell r="A234">
            <v>4021</v>
          </cell>
          <cell r="B234" t="str">
            <v>Sporthalle beim Ludwig-Uhland-Gymnasium;73230 Kirchheim/Teck,Hahnweidstraße 34</v>
          </cell>
        </row>
        <row r="235">
          <cell r="A235">
            <v>4022</v>
          </cell>
          <cell r="B235" t="str">
            <v>Sporthalle Stadtmitte;73230 Kirchheim/Teck,Jahnstraße 17</v>
          </cell>
        </row>
        <row r="236">
          <cell r="A236">
            <v>4023</v>
          </cell>
          <cell r="B236" t="str">
            <v>Sporthalle bei der Burgschule;73257 Köngen,Burgweg</v>
          </cell>
        </row>
        <row r="237">
          <cell r="A237">
            <v>4024</v>
          </cell>
          <cell r="B237" t="str">
            <v>Imanuel-Kant-Sporthalle;70771 Leinfelden,Stuttgarter Straße</v>
          </cell>
        </row>
        <row r="238">
          <cell r="A238">
            <v>4025</v>
          </cell>
          <cell r="B238" t="str">
            <v>Sporthalle beim Sportzentrum;70771 Leinfelden,Randweg</v>
          </cell>
        </row>
        <row r="239">
          <cell r="A239">
            <v>4026</v>
          </cell>
          <cell r="B239" t="str">
            <v>Beutenlay-Sporthalle;72525 Münsingen,Beutenlaystraße</v>
          </cell>
        </row>
        <row r="240">
          <cell r="A240">
            <v>4027</v>
          </cell>
          <cell r="B240" t="str">
            <v>Richard-Hirschmann-Halle;72654 Neckartenzlingen,Auwiesenstraße</v>
          </cell>
        </row>
        <row r="241">
          <cell r="A241">
            <v>4028</v>
          </cell>
          <cell r="B241" t="str">
            <v>214,3 km;Sporthalle 1;73760 Ostfildern-Nellingen,In den Anlagen 3</v>
          </cell>
        </row>
        <row r="242">
          <cell r="A242">
            <v>4031</v>
          </cell>
          <cell r="B242" t="str">
            <v>TB-Sporthalle beim Schulzentrum Halde;72639 Neuffen,Hohenzollernstraße 28</v>
          </cell>
        </row>
        <row r="243">
          <cell r="A243">
            <v>4032</v>
          </cell>
          <cell r="B243" t="str">
            <v>Egelsee-Sporthalle 1;73765 Neuhausen/Filder,Rupert-Mayer-Straße</v>
          </cell>
        </row>
        <row r="244">
          <cell r="A244">
            <v>4033</v>
          </cell>
          <cell r="B244" t="str">
            <v>Egelsee-Sporthalle 2;73765 Neuhausen/Filder,Rupert-Mayer-Straße</v>
          </cell>
        </row>
        <row r="245">
          <cell r="A245">
            <v>4034</v>
          </cell>
          <cell r="B245" t="str">
            <v>214 km;Neckar-Sporthalle;72622 Nürtingen,Mühlstraße 25</v>
          </cell>
        </row>
        <row r="246">
          <cell r="A246">
            <v>4035</v>
          </cell>
          <cell r="B246" t="str">
            <v>214 km;Theodor-Eisenlohr-Sporthalle;72622 Nürtingen,Mühlstraße 35</v>
          </cell>
        </row>
        <row r="247">
          <cell r="A247">
            <v>4037</v>
          </cell>
          <cell r="B247" t="str">
            <v>Eduard-Mörike-Halle;73230 Kirchheim-Oetlingen,Zum Rübenholz 1</v>
          </cell>
        </row>
        <row r="248">
          <cell r="A248">
            <v>4038</v>
          </cell>
          <cell r="B248" t="str">
            <v>Teckhalle;73277 Owen/Teck,Rinnenweg</v>
          </cell>
        </row>
        <row r="249">
          <cell r="A249">
            <v>4039</v>
          </cell>
          <cell r="B249" t="str">
            <v>Gymnasiumhalle;73207 Plochingen,Tannenstraße 47</v>
          </cell>
        </row>
        <row r="250">
          <cell r="A250">
            <v>4040</v>
          </cell>
          <cell r="B250" t="str">
            <v>214 km;Schafhausäckerhalle;73207 Plochingen,Carl-Orff-Weg 4</v>
          </cell>
        </row>
        <row r="251">
          <cell r="A251">
            <v>4041</v>
          </cell>
          <cell r="B251" t="str">
            <v>218 km;Brühlhalle;73262 Reichenbach,Karlstraße</v>
          </cell>
        </row>
        <row r="252">
          <cell r="A252">
            <v>4042</v>
          </cell>
          <cell r="B252" t="str">
            <v>217,6 km;Sporthalle am Hallenbad;73760 Ostfildern-Ruit,Justinus-Kerner-Weg 44</v>
          </cell>
        </row>
        <row r="253">
          <cell r="A253">
            <v>4044</v>
          </cell>
          <cell r="B253" t="str">
            <v>Sporthalle;73760 Ostfildern-Scharnhauser Park,Gerhard-Koch-Straße 6</v>
          </cell>
        </row>
        <row r="254">
          <cell r="A254">
            <v>4045</v>
          </cell>
          <cell r="B254" t="str">
            <v>215,7 km;Körschtalhalle;73760 Ostfildern-Scharnhausen,Körschtalstraße</v>
          </cell>
        </row>
        <row r="255">
          <cell r="A255">
            <v>4046</v>
          </cell>
          <cell r="B255" t="str">
            <v>Sporthalle;73732 Esslingen-Serach,Barbarossastraße 85</v>
          </cell>
        </row>
        <row r="256">
          <cell r="A256">
            <v>4047</v>
          </cell>
          <cell r="B256" t="str">
            <v>Sporthalle;70794 Filderstadt-Sielmingen,Seestraße</v>
          </cell>
        </row>
        <row r="257">
          <cell r="A257">
            <v>4048</v>
          </cell>
          <cell r="B257" t="str">
            <v>Sport- und Festhalle;70771 Leinf.-Echterdingen-Stetten,Jahnstraße</v>
          </cell>
        </row>
        <row r="258">
          <cell r="A258">
            <v>4049</v>
          </cell>
          <cell r="B258" t="str">
            <v>225,8 km;Sporthalle;73733 Esslingen-Sulzgries,Kornhalde</v>
          </cell>
        </row>
        <row r="259">
          <cell r="A259">
            <v>4050</v>
          </cell>
          <cell r="B259" t="str">
            <v>207,9 km;Bettwiesenhalle;72669 Unterensingen,Schulstraße 43</v>
          </cell>
        </row>
        <row r="260">
          <cell r="A260">
            <v>4051</v>
          </cell>
          <cell r="B260" t="str">
            <v>Sporthalle;73252 Lenningen-Unterlenningen,Pouilly-en-Auxois-Platz 1</v>
          </cell>
        </row>
        <row r="261">
          <cell r="A261">
            <v>4052</v>
          </cell>
          <cell r="B261" t="str">
            <v>Sporthalle;70563 Stuttgart-Vaihingen,Robert-Koch-Straße 90</v>
          </cell>
        </row>
        <row r="262">
          <cell r="A262">
            <v>4053</v>
          </cell>
          <cell r="B262" t="str">
            <v>Sporthalle;73733 Esslingen,Weilstraße 201</v>
          </cell>
        </row>
        <row r="263">
          <cell r="A263">
            <v>4054</v>
          </cell>
          <cell r="B263" t="str">
            <v>Sporthalle Wühle;73235 Weilheim/Teck,Hegelstraße</v>
          </cell>
        </row>
        <row r="264">
          <cell r="A264">
            <v>4057</v>
          </cell>
          <cell r="B264" t="str">
            <v>215 km;Neckartal-Sporthalle;73249 Wernau,Stadionweg 16</v>
          </cell>
        </row>
        <row r="265">
          <cell r="A265">
            <v>4058</v>
          </cell>
          <cell r="B265" t="str">
            <v>216 km;Sporthalle beim Sportzentrum;72649 Wolfschlugen,Nürtinger Straße 77</v>
          </cell>
        </row>
        <row r="266">
          <cell r="A266">
            <v>4059</v>
          </cell>
          <cell r="B266" t="str">
            <v>Turn- und Festhalle;72649 Wolfschlugen,Ulrichstraße 9</v>
          </cell>
        </row>
        <row r="267">
          <cell r="A267">
            <v>4060</v>
          </cell>
          <cell r="B267" t="str">
            <v>Städt. Sporthalle beim Schulzentrum Zell;73730 Esslingen-Zell,Alleenstraße 1</v>
          </cell>
        </row>
        <row r="268">
          <cell r="A268">
            <v>4061</v>
          </cell>
          <cell r="B268" t="str">
            <v>Sporthalle beim Berufschulzentrum;73730 Esslingen-Zell,Steinbeisstraße 17</v>
          </cell>
        </row>
        <row r="269">
          <cell r="A269">
            <v>4063</v>
          </cell>
          <cell r="B269" t="str">
            <v>Rohräckerhalle;73734 Esslingen-Zollberg,Traifelbergstraße</v>
          </cell>
        </row>
        <row r="270">
          <cell r="A270">
            <v>4064</v>
          </cell>
          <cell r="B270" t="str">
            <v>Sporthalle;73666 Baltmannsweiler,Baacher Straße 2</v>
          </cell>
        </row>
        <row r="271">
          <cell r="A271">
            <v>4065</v>
          </cell>
          <cell r="B271" t="str">
            <v>Sporthalle Fanny-Leicht-Gymnasium;70563 Stuttgart,Fanny-Leicht-StraÃŸe 13</v>
          </cell>
        </row>
        <row r="272">
          <cell r="A272">
            <v>4066</v>
          </cell>
          <cell r="B272" t="str">
            <v>Sportpark Goldäcker;70771 Leinfelden-Echterdingen,Leinfelder Straße 101</v>
          </cell>
        </row>
        <row r="273">
          <cell r="A273">
            <v>4070</v>
          </cell>
          <cell r="B273" t="str">
            <v>229 km;Sporthalle Römerstrasse;73732 Esslingen,Römerstrasse 11</v>
          </cell>
        </row>
        <row r="274">
          <cell r="A274">
            <v>5001</v>
          </cell>
          <cell r="B274" t="str">
            <v>Galgenberg-Sporthalle;73431 Aalen-Ost,Auf dem Galgenberg</v>
          </cell>
        </row>
        <row r="275">
          <cell r="A275">
            <v>5002</v>
          </cell>
          <cell r="B275" t="str">
            <v>Greuthalle;73430 Aalen,Parkstraße 2</v>
          </cell>
        </row>
        <row r="276">
          <cell r="A276">
            <v>5003</v>
          </cell>
          <cell r="B276" t="str">
            <v>Weidenfeldhalle;73430 Aalen,Steinbeisstraße 2</v>
          </cell>
        </row>
        <row r="277">
          <cell r="A277">
            <v>5004</v>
          </cell>
          <cell r="B277" t="str">
            <v>Karl-Weiland-Halle;73430 Aalen,Friedrichstraße 72</v>
          </cell>
        </row>
        <row r="278">
          <cell r="A278">
            <v>5007</v>
          </cell>
          <cell r="B278" t="str">
            <v>207 km;Uhlandhalle;73529 Schwäb.Gmünd-Bettringen,Wolf.-Hirth-Straße 50</v>
          </cell>
        </row>
        <row r="279">
          <cell r="A279">
            <v>5008</v>
          </cell>
          <cell r="B279" t="str">
            <v>Alb-Sporthalle;89558 Böhmenkirch,Beim Sportgelände</v>
          </cell>
        </row>
        <row r="280">
          <cell r="A280">
            <v>5009</v>
          </cell>
          <cell r="B280" t="str">
            <v>Buchfeldhalle;89542 Herbrechtingen-Bolheim,Rottsteige</v>
          </cell>
        </row>
        <row r="281">
          <cell r="A281">
            <v>5011</v>
          </cell>
          <cell r="B281" t="str">
            <v>Lindenhalle;89547 Gerstetten-Dettingen,Querstraße</v>
          </cell>
        </row>
        <row r="282">
          <cell r="A282">
            <v>5012</v>
          </cell>
          <cell r="B282" t="str">
            <v>195 km;Lautertalhalle;73072 Donzdorf,An der Süßener Straße 14</v>
          </cell>
        </row>
        <row r="283">
          <cell r="A283">
            <v>5014</v>
          </cell>
          <cell r="B283" t="str">
            <v>Öschhalle 2;73054 Eislingen/Fils,Staufeneckstraße 41</v>
          </cell>
        </row>
        <row r="284">
          <cell r="A284">
            <v>5015</v>
          </cell>
          <cell r="B284" t="str">
            <v>Öschhalle 1;73054 Eislingen/Fils,Talstraße 54</v>
          </cell>
        </row>
        <row r="285">
          <cell r="A285">
            <v>5016</v>
          </cell>
          <cell r="B285" t="str">
            <v>Rundsporthalle;73479 Ellwangen,Langres</v>
          </cell>
        </row>
        <row r="286">
          <cell r="A286">
            <v>5017</v>
          </cell>
          <cell r="B286" t="str">
            <v>171 km;Michelberghalle;73312 Geislingen/Steige,Staubstraße 50</v>
          </cell>
        </row>
        <row r="287">
          <cell r="A287">
            <v>5018</v>
          </cell>
          <cell r="B287" t="str">
            <v>Wölkhalle;73312 Geislingen/Steige,Rheinlandstraße 80</v>
          </cell>
        </row>
        <row r="288">
          <cell r="A288">
            <v>5019</v>
          </cell>
          <cell r="B288" t="str">
            <v>Georg-Fink-Halle;89547 Gerstetten,Friedrichstraße</v>
          </cell>
        </row>
        <row r="289">
          <cell r="A289">
            <v>5020</v>
          </cell>
          <cell r="B289" t="str">
            <v>Schwagehalle;89537 Giengen/Brenz,Gluckstraße</v>
          </cell>
        </row>
        <row r="290">
          <cell r="A290">
            <v>5021</v>
          </cell>
          <cell r="B290" t="str">
            <v>Stadthalle;89537 Giengen/Brenz,Beethovenstraße</v>
          </cell>
        </row>
        <row r="291">
          <cell r="A291">
            <v>5022</v>
          </cell>
          <cell r="B291" t="str">
            <v>176 km;Hohensteinhalle;73333 Gingen/Fils,Lindenstraße 65</v>
          </cell>
        </row>
        <row r="292">
          <cell r="A292">
            <v>5023</v>
          </cell>
          <cell r="B292" t="str">
            <v>207 km;Hohenstaufenhalle;73033 Göppingen,Nördlicher Ring 87</v>
          </cell>
        </row>
        <row r="293">
          <cell r="A293">
            <v>5024</v>
          </cell>
          <cell r="B293" t="str">
            <v>207 km;Oede-Sporthalle1;73035 Göppingen,Chr.-Grüninger-Straße 2</v>
          </cell>
        </row>
        <row r="294">
          <cell r="A294">
            <v>5025</v>
          </cell>
          <cell r="B294" t="str">
            <v>207 km;Parkhaushalle;73033 Göppingen,Bahnhofstraße 25</v>
          </cell>
        </row>
        <row r="295">
          <cell r="A295">
            <v>5026</v>
          </cell>
          <cell r="B295" t="str">
            <v>Sporthalle beim Berufschulzentrum;73529 Schwäb.Gmünd-Hardt,Heidenheimer Straße 1</v>
          </cell>
        </row>
        <row r="296">
          <cell r="A296">
            <v>5027</v>
          </cell>
          <cell r="B296" t="str">
            <v>Karl-Rau-Halle;89518 Heidenheim,Lortzingstraße</v>
          </cell>
        </row>
        <row r="297">
          <cell r="A297">
            <v>5028</v>
          </cell>
          <cell r="B297" t="str">
            <v>Landkreishalle;89518 Heidenheim,Heckentalstraße</v>
          </cell>
        </row>
        <row r="298">
          <cell r="A298">
            <v>5029</v>
          </cell>
          <cell r="B298" t="str">
            <v>Sporthalle beim Werkgymnasium;89522 Heidenheim,Römerstraße 110</v>
          </cell>
        </row>
        <row r="299">
          <cell r="A299">
            <v>5030</v>
          </cell>
          <cell r="B299" t="str">
            <v>205 km;Voralbhalle;73092 Heiningen,Krautgarten 1</v>
          </cell>
        </row>
        <row r="300">
          <cell r="A300">
            <v>5031</v>
          </cell>
          <cell r="B300" t="str">
            <v>179 km;Bibrishalle;89542 Herbrechtingen,Brückenstraße</v>
          </cell>
        </row>
        <row r="301">
          <cell r="A301">
            <v>5032</v>
          </cell>
          <cell r="B301" t="str">
            <v>Sporthalle;73540 Heubach,Adlerstraße 55</v>
          </cell>
        </row>
        <row r="302">
          <cell r="A302">
            <v>5033</v>
          </cell>
          <cell r="B302" t="str">
            <v>Limeshalle;73460 Hüttlingen,Schulstraße</v>
          </cell>
        </row>
        <row r="303">
          <cell r="A303">
            <v>5034</v>
          </cell>
          <cell r="B303" t="str">
            <v>183 km;Herwartsteinhalle;89551 Königsbronn,Springenstraße</v>
          </cell>
        </row>
        <row r="304">
          <cell r="A304">
            <v>5035</v>
          </cell>
          <cell r="B304" t="str">
            <v>176 km;Ankenhalle;73329 Kuchen,Jahnstraße</v>
          </cell>
        </row>
        <row r="305">
          <cell r="A305">
            <v>5036</v>
          </cell>
          <cell r="B305" t="str">
            <v>Mackilohalle;73563 Mögglingen,Heubacher Straße</v>
          </cell>
        </row>
        <row r="306">
          <cell r="A306">
            <v>5037</v>
          </cell>
          <cell r="B306" t="str">
            <v>Schwörzhalle;73447 Oberkochen,Beim Stadion</v>
          </cell>
        </row>
        <row r="307">
          <cell r="A307">
            <v>5038</v>
          </cell>
          <cell r="B307" t="str">
            <v>Sporthalle bei der Realschule;73098 Rechberghausen,Ebene 16</v>
          </cell>
        </row>
        <row r="308">
          <cell r="A308">
            <v>5040</v>
          </cell>
          <cell r="B308" t="str">
            <v>178 km;Ballspielhalle;89520 Heidenheim-Schnaitheim,In den Seewiesen</v>
          </cell>
        </row>
        <row r="309">
          <cell r="A309">
            <v>5041</v>
          </cell>
          <cell r="B309" t="str">
            <v>206,3 km;Große Sporthalle;73525 Schwäbisch Gmünd,Katharinenstraße 33</v>
          </cell>
        </row>
        <row r="310">
          <cell r="A310">
            <v>5042</v>
          </cell>
          <cell r="B310" t="str">
            <v>176 km;Hermann-Eberhardt-Halle;89567 Sontheim,Neustraße</v>
          </cell>
        </row>
        <row r="311">
          <cell r="A311">
            <v>5043</v>
          </cell>
          <cell r="B311" t="str">
            <v>181 km;Wentalhalle Steinheim a.A.;89555 Steinheim/Albuch,Jahnstraße 7</v>
          </cell>
        </row>
        <row r="312">
          <cell r="A312">
            <v>5044</v>
          </cell>
          <cell r="B312" t="str">
            <v>Römerhalle;73529 Schwäb.Gmünd-Straßdorf,Wallenstraße 29</v>
          </cell>
        </row>
        <row r="313">
          <cell r="A313">
            <v>5045</v>
          </cell>
          <cell r="B313" t="str">
            <v>Bizethalle;73079 Süßen,Schulstraße 11</v>
          </cell>
        </row>
        <row r="314">
          <cell r="A314">
            <v>5046</v>
          </cell>
          <cell r="B314" t="str">
            <v>205 km;Haldenberghalle;73066 Uhingen,Panoramastraße 10</v>
          </cell>
        </row>
        <row r="315">
          <cell r="A315">
            <v>5047</v>
          </cell>
          <cell r="B315" t="str">
            <v>Sporthalle;73432 Aalen-Unterkochen,Roßbrunnenweg</v>
          </cell>
        </row>
        <row r="316">
          <cell r="A316">
            <v>5048</v>
          </cell>
          <cell r="B316" t="str">
            <v>Schwarzhornhalle;73550 Waldstetten,Brunnengasse 34</v>
          </cell>
        </row>
        <row r="317">
          <cell r="A317">
            <v>5049</v>
          </cell>
          <cell r="B317" t="str">
            <v>211 km;Forstberghalle;73117 Wangen (GP),Schorndorfer Straße</v>
          </cell>
        </row>
        <row r="318">
          <cell r="A318">
            <v>5050</v>
          </cell>
          <cell r="B318" t="str">
            <v>201 km;Talsporthalle;73433 Aalen-Wasseralfingen,Hofwiesenstraße 51</v>
          </cell>
        </row>
        <row r="319">
          <cell r="A319">
            <v>5051</v>
          </cell>
          <cell r="B319" t="str">
            <v>Kaiserberghalle;73550 Waldstetten-Wißgoldingen,Schillerstraße 20</v>
          </cell>
        </row>
        <row r="320">
          <cell r="A320">
            <v>5052</v>
          </cell>
          <cell r="B320" t="str">
            <v>Buchenberghalle;73479 Ellwangen,Freigasse 20</v>
          </cell>
        </row>
        <row r="321">
          <cell r="A321">
            <v>5053</v>
          </cell>
          <cell r="B321" t="str">
            <v>192,2 km;Kreuzberghalle;73111 Lauterstein-Nenningen,Donzdorfer Straße 3</v>
          </cell>
        </row>
        <row r="322">
          <cell r="A322">
            <v>5054</v>
          </cell>
          <cell r="B322" t="str">
            <v>Sporthalle;73278 Schlierbach,Dobelweg 23</v>
          </cell>
        </row>
        <row r="323">
          <cell r="A323">
            <v>5055</v>
          </cell>
          <cell r="B323" t="str">
            <v>201 km;Sporthalle Am Schäle;73433 Aalen-Wasseralfingen,Hofwiesenstraße 55</v>
          </cell>
        </row>
        <row r="324">
          <cell r="A324">
            <v>5056</v>
          </cell>
          <cell r="B324" t="str">
            <v>209 km;EWS-Arena 2;73033 Göppingen,</v>
          </cell>
        </row>
        <row r="325">
          <cell r="A325">
            <v>5059</v>
          </cell>
          <cell r="B325" t="str">
            <v>202 km;Fein Halle;73529 Schwäbisch Gmünd-Bargau,Himmelrechstrasse 7</v>
          </cell>
        </row>
        <row r="326">
          <cell r="A326">
            <v>6001</v>
          </cell>
          <cell r="B326" t="str">
            <v>Sporthalle Buchhalde;71134 Aidlingen,Buchhaldenstraße 4</v>
          </cell>
        </row>
        <row r="327">
          <cell r="A327">
            <v>6002</v>
          </cell>
          <cell r="B327" t="str">
            <v>Peter-Creuzberger-Halle;71155 Altdorf,Furtweg 24</v>
          </cell>
        </row>
        <row r="328">
          <cell r="A328">
            <v>6003</v>
          </cell>
          <cell r="B328" t="str">
            <v>Gymnasiumhalle Jugenddorf;72213 Altensteig,Grenzweg</v>
          </cell>
        </row>
        <row r="329">
          <cell r="A329">
            <v>6005</v>
          </cell>
          <cell r="B329" t="str">
            <v>Eichwaldhalle;72213 Altensteig,Grenzweg</v>
          </cell>
        </row>
        <row r="330">
          <cell r="A330">
            <v>6006</v>
          </cell>
          <cell r="B330" t="str">
            <v>Sporthalle;75382 Althengstett,Simmozheimer Straße</v>
          </cell>
        </row>
        <row r="331">
          <cell r="A331">
            <v>6007</v>
          </cell>
          <cell r="B331" t="str">
            <v>Sporthalle Im Gries;72770 Reutlingen-Betzingen,Hofmannstraße 8</v>
          </cell>
        </row>
        <row r="332">
          <cell r="A332">
            <v>6008</v>
          </cell>
          <cell r="B332" t="str">
            <v>Hermann-Raiser-Sporthalle;71034 Böblingen,Kremser Straße 1</v>
          </cell>
        </row>
        <row r="333">
          <cell r="A333">
            <v>6010</v>
          </cell>
          <cell r="B333" t="str">
            <v>Murkenbachhalle 1;71032 Böblingen,Murkenbachweg 8</v>
          </cell>
        </row>
        <row r="334">
          <cell r="A334">
            <v>6011</v>
          </cell>
          <cell r="B334" t="str">
            <v>Murkenbachhalle 2;71032 Böblingen,Murkenbachweg 10</v>
          </cell>
        </row>
        <row r="335">
          <cell r="A335">
            <v>6012</v>
          </cell>
          <cell r="B335" t="str">
            <v>Sporthalle Diezenhalde;71034 Böblingen,Freiburger Allee 50</v>
          </cell>
        </row>
        <row r="336">
          <cell r="A336">
            <v>6013</v>
          </cell>
          <cell r="B336" t="str">
            <v>Gäuhalle;71149 Bondorf,Alte Herrenberger Straße</v>
          </cell>
        </row>
        <row r="337">
          <cell r="A337">
            <v>6014</v>
          </cell>
          <cell r="B337" t="str">
            <v>Badstraßenhalle;75365 Calw,Badstraße</v>
          </cell>
        </row>
        <row r="338">
          <cell r="A338">
            <v>6015</v>
          </cell>
          <cell r="B338" t="str">
            <v>Sporthalle des Landkreises;72072 Tübingen-Derendingen,Waldhörnlestraße</v>
          </cell>
        </row>
        <row r="339">
          <cell r="A339">
            <v>6016</v>
          </cell>
          <cell r="B339" t="str">
            <v>Sporthalle 2 des Landkreises;72072 Tübingen-Derendingen,Waldhörnlestraße</v>
          </cell>
        </row>
        <row r="340">
          <cell r="A340">
            <v>6017</v>
          </cell>
          <cell r="B340" t="str">
            <v>Sporthalle;72280 Dornstetten,Schulzentrum</v>
          </cell>
        </row>
        <row r="341">
          <cell r="A341">
            <v>6018</v>
          </cell>
          <cell r="B341" t="str">
            <v>Sporthalle;71139 Ehningen,In den Schalkwiesen</v>
          </cell>
        </row>
        <row r="342">
          <cell r="A342">
            <v>6019</v>
          </cell>
          <cell r="B342" t="str">
            <v>Günter-Zeller-Sporthalle;72800 Eningen u. A.,Sulzwiesenstraße</v>
          </cell>
        </row>
        <row r="343">
          <cell r="A343">
            <v>6020</v>
          </cell>
          <cell r="B343" t="str">
            <v>Schwarzwaldhalle;71116 Gärtringen,Steingrubenweg</v>
          </cell>
        </row>
        <row r="344">
          <cell r="A344">
            <v>6021</v>
          </cell>
          <cell r="B344" t="str">
            <v>Theodor-Heuss-Halle;71116 Gärtringen,Schickardtstraße</v>
          </cell>
        </row>
        <row r="345">
          <cell r="A345">
            <v>6022</v>
          </cell>
          <cell r="B345" t="str">
            <v>Freibühlhalle;72829 Engstingen-Großengstingen,Churstraße 38</v>
          </cell>
        </row>
        <row r="346">
          <cell r="A346">
            <v>6024</v>
          </cell>
          <cell r="B346" t="str">
            <v>Sporthalle;71083 Herrenberg-Haslach,Im Häring</v>
          </cell>
        </row>
        <row r="347">
          <cell r="A347">
            <v>6025</v>
          </cell>
          <cell r="B347" t="str">
            <v>Sporthalle;71296 Heimsheim,An der Uhlandschule</v>
          </cell>
        </row>
        <row r="348">
          <cell r="A348">
            <v>6026</v>
          </cell>
          <cell r="B348" t="str">
            <v>Längenholzhalle;71083 Herrenberg,Marienstraße</v>
          </cell>
        </row>
        <row r="349">
          <cell r="A349">
            <v>6027</v>
          </cell>
          <cell r="B349" t="str">
            <v>Landkreishalle;71083 Herrenberg,Marienstraße</v>
          </cell>
        </row>
        <row r="350">
          <cell r="A350">
            <v>6028</v>
          </cell>
          <cell r="B350" t="str">
            <v>Markweghalle;71083 Herrenberg,Schießtäle</v>
          </cell>
        </row>
        <row r="351">
          <cell r="A351">
            <v>6031</v>
          </cell>
          <cell r="B351" t="str">
            <v>Berkensporthalle;71088 Holzgerlingen,Schillerstraße</v>
          </cell>
        </row>
        <row r="352">
          <cell r="A352">
            <v>6032</v>
          </cell>
          <cell r="B352" t="str">
            <v>Schönbuchsporthalle;71088 Holzgerlingen,Weihdorfer Straße</v>
          </cell>
        </row>
        <row r="353">
          <cell r="A353">
            <v>6033</v>
          </cell>
          <cell r="B353" t="str">
            <v>Hohenberghalle;72160 Horb am Neckar,Süd-Ring 3</v>
          </cell>
        </row>
        <row r="354">
          <cell r="A354">
            <v>6034</v>
          </cell>
          <cell r="B354" t="str">
            <v>Große Stadionhalle;71260 Horb am Neckar,Stadionstraße 27</v>
          </cell>
        </row>
        <row r="355">
          <cell r="A355">
            <v>6035</v>
          </cell>
          <cell r="B355" t="str">
            <v>Sporthalle;71083 Herrenberg-Kuppingen,Keltenstraße</v>
          </cell>
        </row>
        <row r="356">
          <cell r="A356">
            <v>6036</v>
          </cell>
          <cell r="B356" t="str">
            <v>Alte Sporthalle beim Kreisberufschulzentrum;71229 Leonberg,Fockentalweg</v>
          </cell>
        </row>
        <row r="357">
          <cell r="A357">
            <v>6037</v>
          </cell>
          <cell r="B357" t="str">
            <v>Sporthalle beim Sportzentrum;71229 Leonberg,Steinstraße 18</v>
          </cell>
        </row>
        <row r="358">
          <cell r="A358">
            <v>6038</v>
          </cell>
          <cell r="B358" t="str">
            <v>Sporthalle;71106 Magstadt,Alte Stuttgarter Straße</v>
          </cell>
        </row>
        <row r="359">
          <cell r="A359">
            <v>6039</v>
          </cell>
          <cell r="B359" t="str">
            <v>Ösch-Sporthalle 1;72555 Metzingen,Öschweg</v>
          </cell>
        </row>
        <row r="360">
          <cell r="A360">
            <v>6041</v>
          </cell>
          <cell r="B360" t="str">
            <v>Steinlachhalle;72116 Mössingen,Goethestraße</v>
          </cell>
        </row>
        <row r="361">
          <cell r="A361">
            <v>6042</v>
          </cell>
          <cell r="B361" t="str">
            <v>Jahnhalle 2;72116 Mössingen,Goethestraße</v>
          </cell>
        </row>
        <row r="362">
          <cell r="A362">
            <v>6043</v>
          </cell>
          <cell r="B362" t="str">
            <v>Bächlenhalle;72202 Nagold,Max-Eyth-Straße 25</v>
          </cell>
        </row>
        <row r="363">
          <cell r="A363">
            <v>6044</v>
          </cell>
          <cell r="B363" t="str">
            <v>Sporthalle Otto-Hahn-Gymnasium;72202 Nagold,Unterm Wehr</v>
          </cell>
        </row>
        <row r="364">
          <cell r="A364">
            <v>6045</v>
          </cell>
          <cell r="B364" t="str">
            <v>Sporthalle;71126 Gäufelden-Nebringen,Schollerstraße</v>
          </cell>
        </row>
        <row r="365">
          <cell r="A365">
            <v>6046</v>
          </cell>
          <cell r="B365" t="str">
            <v>Sporthalle;75387 Neubulach,Bühlstraße</v>
          </cell>
        </row>
        <row r="366">
          <cell r="A366">
            <v>6047</v>
          </cell>
          <cell r="B366" t="str">
            <v>Hofbühlhalle;72555 Metzingen-Neuhausen,Wolfsgrubstraße</v>
          </cell>
        </row>
        <row r="367">
          <cell r="A367">
            <v>6048</v>
          </cell>
          <cell r="B367" t="str">
            <v>Sporthalle;72285 Pfalzgrafenweiler,Burgstraße</v>
          </cell>
        </row>
        <row r="368">
          <cell r="A368">
            <v>6049</v>
          </cell>
          <cell r="B368" t="str">
            <v>Kurt-App-Halle;72793 Pfullingen,Kurze Straße</v>
          </cell>
        </row>
        <row r="369">
          <cell r="A369">
            <v>6050</v>
          </cell>
          <cell r="B369" t="str">
            <v>Rankbachhalle;71272 Renningen,Rankbachstraße 49</v>
          </cell>
        </row>
        <row r="370">
          <cell r="A370">
            <v>6051</v>
          </cell>
          <cell r="B370" t="str">
            <v>Stadionhalle;71272 Renningen,Gottfried-Bauer-Straße</v>
          </cell>
        </row>
        <row r="371">
          <cell r="A371">
            <v>6052</v>
          </cell>
          <cell r="B371" t="str">
            <v>Isolde-Kurz-Gymnasium;72764 Reutlingen,Charlottenstraße</v>
          </cell>
        </row>
        <row r="372">
          <cell r="A372">
            <v>6053</v>
          </cell>
          <cell r="B372" t="str">
            <v>Oskar-Kalbfell-Sporthalle;72764 Reutlingen,Kanzleistraße 30</v>
          </cell>
        </row>
        <row r="373">
          <cell r="A373">
            <v>6054</v>
          </cell>
          <cell r="B373" t="str">
            <v>Sporthalle Rennwiesen;72762 Reutlingen,Moltkestraße 41</v>
          </cell>
        </row>
        <row r="374">
          <cell r="A374">
            <v>6056</v>
          </cell>
          <cell r="B374" t="str">
            <v>Sporthalle Bildungszentrum Nord;72768 Reutlingen-Rommelsbach,Lammstraße 51</v>
          </cell>
        </row>
        <row r="375">
          <cell r="A375">
            <v>6057</v>
          </cell>
          <cell r="B375" t="str">
            <v>Hohenberg-Sporthalle;72108 Rottenburg,Jahnstraße</v>
          </cell>
        </row>
        <row r="376">
          <cell r="A376">
            <v>6058</v>
          </cell>
          <cell r="B376" t="str">
            <v>Sporthalle Kreuzerfeld;72108 Rottenburg,Gelber Kreidebusen</v>
          </cell>
        </row>
        <row r="377">
          <cell r="A377">
            <v>6059</v>
          </cell>
          <cell r="B377" t="str">
            <v>Sporthalle Bühl;71277 Rutesheim,Robert-Bosch-Straße</v>
          </cell>
        </row>
        <row r="378">
          <cell r="A378">
            <v>6060</v>
          </cell>
          <cell r="B378" t="str">
            <v>Sporthalle;71101 Schönaich,Im Hasenbühl</v>
          </cell>
        </row>
        <row r="379">
          <cell r="A379">
            <v>6061</v>
          </cell>
          <cell r="B379" t="str">
            <v>Eschenriedhalle;71067 Sindelfingen,Eschenriedstraße 4</v>
          </cell>
        </row>
        <row r="380">
          <cell r="A380">
            <v>6062</v>
          </cell>
          <cell r="B380" t="str">
            <v>Sommerhofenhalle;71067 Sindelfingen,Hohenzollernstraße 53</v>
          </cell>
        </row>
        <row r="381">
          <cell r="A381">
            <v>6063</v>
          </cell>
          <cell r="B381" t="str">
            <v>Sporthalle Stadtmitte;71063 Sindelfingen,Böblinger Straße 24</v>
          </cell>
        </row>
        <row r="382">
          <cell r="A382">
            <v>6064</v>
          </cell>
          <cell r="B382" t="str">
            <v>Schulturnhalle beim Goldberggymnasium;71065 Sindelfingen,Frankenstraße 15</v>
          </cell>
        </row>
        <row r="383">
          <cell r="A383">
            <v>6065</v>
          </cell>
          <cell r="B383" t="str">
            <v>Gemeindehalle;75365 Calw-Stammheim,Jahnstraße</v>
          </cell>
        </row>
        <row r="384">
          <cell r="A384">
            <v>6067</v>
          </cell>
          <cell r="B384" t="str">
            <v>Sporthalle;72760 Reutlingen-Storlach,Mittnachtstraße 205</v>
          </cell>
        </row>
        <row r="385">
          <cell r="A385">
            <v>6069</v>
          </cell>
          <cell r="B385" t="str">
            <v>Ernst-Braun-Halle;72805 Lichtenstein-Unterhausen,Panoramastraße</v>
          </cell>
        </row>
        <row r="386">
          <cell r="A386">
            <v>6070</v>
          </cell>
          <cell r="B386" t="str">
            <v>Sporthalle;71063 Sindelfingen-Unterrieden,Rudolf-Harbig-Straße 40</v>
          </cell>
        </row>
        <row r="387">
          <cell r="A387">
            <v>6071</v>
          </cell>
          <cell r="B387" t="str">
            <v>Sporthalle;72076 Tübingen-Waldhäuser Ost,Berliner Ring</v>
          </cell>
        </row>
        <row r="388">
          <cell r="A388">
            <v>6072</v>
          </cell>
          <cell r="B388" t="str">
            <v>Gemeindehalle;71093 Weil im Schönbuch,In der Röte 90</v>
          </cell>
        </row>
        <row r="389">
          <cell r="A389">
            <v>6073</v>
          </cell>
          <cell r="B389" t="str">
            <v>Sporthalle beim Berufschulzentrum;75365 Calw-Wimberg,Oberriedterstraße</v>
          </cell>
        </row>
        <row r="390">
          <cell r="A390">
            <v>6076</v>
          </cell>
          <cell r="B390" t="str">
            <v>Otto-Locher-Sporthalle;72108 Rottenburg,Jahnstraße 31</v>
          </cell>
        </row>
        <row r="391">
          <cell r="A391">
            <v>6077</v>
          </cell>
          <cell r="B391" t="str">
            <v>Murgtalhalle;72270 Baiersbronn,Kohbachweg</v>
          </cell>
        </row>
        <row r="392">
          <cell r="A392">
            <v>6078</v>
          </cell>
          <cell r="B392" t="str">
            <v>Neue Sporthalle beim Kreisberufschulzentrum;71229 Leonberg,Fockentalweg</v>
          </cell>
        </row>
        <row r="393">
          <cell r="A393">
            <v>6079</v>
          </cell>
          <cell r="B393" t="str">
            <v>Sporthalle der Ostertag-Realschule;71229 Leonberg,Tiroler Straße 30</v>
          </cell>
        </row>
        <row r="394">
          <cell r="A394">
            <v>6080</v>
          </cell>
          <cell r="B394" t="str">
            <v>Grabenrainsporthalle;71088 Holzgerlingen,Ahornstraße</v>
          </cell>
        </row>
        <row r="395">
          <cell r="A395">
            <v>6081</v>
          </cell>
          <cell r="B395" t="str">
            <v>Weiler Sportzentrum;71093 Weil im Schönbuch,In der Röte 94/2</v>
          </cell>
        </row>
        <row r="396">
          <cell r="A396">
            <v>6082</v>
          </cell>
          <cell r="B396" t="str">
            <v>Sporthalle Sulzberg;72275 Alpirsbach,Oberer Sulzberg 52</v>
          </cell>
        </row>
        <row r="397">
          <cell r="A397">
            <v>6083</v>
          </cell>
          <cell r="B397" t="str">
            <v>TÜ-Arena;72072 Tübingen,An der Europastraße</v>
          </cell>
        </row>
        <row r="398">
          <cell r="A398">
            <v>6084</v>
          </cell>
          <cell r="B398" t="str">
            <v>Ösch-Sporthalle 2;72555 Metzingen,Noyonallee 20</v>
          </cell>
        </row>
        <row r="399">
          <cell r="A399">
            <v>6085</v>
          </cell>
          <cell r="B399" t="str">
            <v>Stadionhalle;72250 Freudenstadt,Ludwig-Jahn-Straße 56</v>
          </cell>
        </row>
        <row r="400">
          <cell r="A400">
            <v>6086</v>
          </cell>
          <cell r="B400" t="str">
            <v>David Fahrner Halle;72250 Freudenstadt,Landhausstraße 4</v>
          </cell>
        </row>
        <row r="401">
          <cell r="A401">
            <v>6087</v>
          </cell>
          <cell r="B401" t="str">
            <v>Sporthalle Arbachtal;72800 Eningen u.A.,Pfullinger Straße 5</v>
          </cell>
        </row>
        <row r="402">
          <cell r="A402">
            <v>6088</v>
          </cell>
          <cell r="B402" t="str">
            <v>Reuchlin-Sporthalle;75378 Bad Liebenzell,Pforzheimer Straße 8</v>
          </cell>
        </row>
        <row r="403">
          <cell r="A403">
            <v>7001</v>
          </cell>
          <cell r="B403" t="str">
            <v>Sporthalle;78554 Aldingen (TUT),Heubergstraße 29</v>
          </cell>
        </row>
        <row r="404">
          <cell r="A404">
            <v>7003</v>
          </cell>
          <cell r="B404" t="str">
            <v>Kreissporthalle;72336 Balingen,Steinachstraße 19</v>
          </cell>
        </row>
        <row r="405">
          <cell r="A405">
            <v>7004</v>
          </cell>
          <cell r="B405" t="str">
            <v>162 km;Längenfeldhalle;72336 Balingen,Gymnasiumstraße 32</v>
          </cell>
        </row>
        <row r="406">
          <cell r="A406">
            <v>7005</v>
          </cell>
          <cell r="B406" t="str">
            <v>Sporthalle bei der Realschule;72336 Balingen,Teckstraße 20</v>
          </cell>
        </row>
        <row r="407">
          <cell r="A407">
            <v>7006</v>
          </cell>
          <cell r="B407" t="str">
            <v>Sporthalle;72475 Bitz,Zollernstraße</v>
          </cell>
        </row>
        <row r="408">
          <cell r="A408">
            <v>7007</v>
          </cell>
          <cell r="B408" t="str">
            <v>Sporthalle;72393 Burladingen,Albstraße 13</v>
          </cell>
        </row>
        <row r="409">
          <cell r="A409">
            <v>7008</v>
          </cell>
          <cell r="B409" t="str">
            <v>Sporthalle;72359 Dotternhausen,Schulstraße 16</v>
          </cell>
        </row>
        <row r="410">
          <cell r="A410">
            <v>7009</v>
          </cell>
          <cell r="B410" t="str">
            <v>136 km;Mazmannhalle;72458 Albstadt-Ebingen,Gymnasiumstraße 9</v>
          </cell>
        </row>
        <row r="411">
          <cell r="A411">
            <v>7010</v>
          </cell>
          <cell r="B411" t="str">
            <v>Sporthalle beim Berufschulzentrum;72458 Albstadt-Ebingen,Kantstraße</v>
          </cell>
        </row>
        <row r="412">
          <cell r="A412">
            <v>7011</v>
          </cell>
          <cell r="B412" t="str">
            <v>Sepp-Hipp-Halle;78567 Fridingen/Donau,Spitalweg</v>
          </cell>
        </row>
        <row r="413">
          <cell r="A413">
            <v>7012</v>
          </cell>
          <cell r="B413" t="str">
            <v>Sporthalle beim Sportgelände;78665 Frittlingen,</v>
          </cell>
        </row>
        <row r="414">
          <cell r="A414">
            <v>7013</v>
          </cell>
          <cell r="B414" t="str">
            <v>Sporthalle;72336 Balingen-Frommern,Beethovenstraße</v>
          </cell>
        </row>
        <row r="415">
          <cell r="A415">
            <v>7014</v>
          </cell>
          <cell r="B415" t="str">
            <v>Schloßparkhalle;72351 Geislingen bei Balingen,Schloßplatz 1</v>
          </cell>
        </row>
        <row r="416">
          <cell r="A416">
            <v>7015</v>
          </cell>
          <cell r="B416" t="str">
            <v>Kreissporthalle;72379 Hechingen,Am Schloßberg 15</v>
          </cell>
        </row>
        <row r="417">
          <cell r="A417">
            <v>7017</v>
          </cell>
          <cell r="B417" t="str">
            <v>Heuberghalle;72469 Meßstetten,Wildensteinstraße 23</v>
          </cell>
        </row>
        <row r="418">
          <cell r="A418">
            <v>7018</v>
          </cell>
          <cell r="B418" t="str">
            <v>Sporthalle;78570 Mühlheim/Donau,Schillerstraße 18</v>
          </cell>
        </row>
        <row r="419">
          <cell r="A419">
            <v>7019</v>
          </cell>
          <cell r="B419" t="str">
            <v>Sporthalle;78532 Tuttlingen-Nendingen,</v>
          </cell>
        </row>
        <row r="420">
          <cell r="A420">
            <v>7020</v>
          </cell>
          <cell r="B420" t="str">
            <v>Homburghalle;78579 Neuhausen o.Eck,Homburgstraße</v>
          </cell>
        </row>
        <row r="421">
          <cell r="A421">
            <v>7021</v>
          </cell>
          <cell r="B421" t="str">
            <v>Neckarhalle;78727 Oberndorf/Neckar,Austraße</v>
          </cell>
        </row>
        <row r="422">
          <cell r="A422">
            <v>7022</v>
          </cell>
          <cell r="B422" t="str">
            <v>Raichberghalle;72461 Albstadt-Onstmettingen,J.-Raster-Straße 2</v>
          </cell>
        </row>
        <row r="423">
          <cell r="A423">
            <v>7023</v>
          </cell>
          <cell r="B423" t="str">
            <v>Doppelsporthalle 1;78628 Rottweil/Neckar,Heerstraße</v>
          </cell>
        </row>
        <row r="424">
          <cell r="A424">
            <v>7024</v>
          </cell>
          <cell r="B424" t="str">
            <v>Kreissporthalle;78628 Rottweil/Neckar,Heerstraße</v>
          </cell>
        </row>
        <row r="425">
          <cell r="A425">
            <v>7025</v>
          </cell>
          <cell r="B425" t="str">
            <v>Doppelsporthalle 2;78626 Rottweil,Heerstraße</v>
          </cell>
        </row>
        <row r="426">
          <cell r="A426">
            <v>7026</v>
          </cell>
          <cell r="B426" t="str">
            <v>Carl-Diehl-Halle;78713 Schramberg,Bahnhofstraße 2</v>
          </cell>
        </row>
        <row r="427">
          <cell r="A427">
            <v>7027</v>
          </cell>
          <cell r="B427" t="str">
            <v>Kellenbachhalle;78647 Trossingen-Schura,</v>
          </cell>
        </row>
        <row r="428">
          <cell r="A428">
            <v>7028</v>
          </cell>
          <cell r="B428" t="str">
            <v>Alleensporthalle;78054 Schwenningen/Neckar,Alleenstraße 53</v>
          </cell>
        </row>
        <row r="429">
          <cell r="A429">
            <v>7029</v>
          </cell>
          <cell r="B429" t="str">
            <v>Deutenberghalle 1;78054 Schwenningen/Neckar,Spittelstraße 10</v>
          </cell>
        </row>
        <row r="430">
          <cell r="A430">
            <v>7030</v>
          </cell>
          <cell r="B430" t="str">
            <v>Deutenberghalle 2;78054 Schwenningen,Spittelstraße 10</v>
          </cell>
        </row>
        <row r="431">
          <cell r="A431">
            <v>7031</v>
          </cell>
          <cell r="B431" t="str">
            <v>Gymnasiumhalle;72488 Sigmaringen,Hohenzollernstraße 14</v>
          </cell>
        </row>
        <row r="432">
          <cell r="A432">
            <v>7032</v>
          </cell>
          <cell r="B432" t="str">
            <v>Kreissporthalle;72488 Sigmaringen,Hohenzollernstraße 41</v>
          </cell>
        </row>
        <row r="433">
          <cell r="A433">
            <v>7033</v>
          </cell>
          <cell r="B433" t="str">
            <v>136 km;Sporthalle am Stadion;78549 Spaichingen,Schuraer Straße 7</v>
          </cell>
        </row>
        <row r="434">
          <cell r="A434">
            <v>7035</v>
          </cell>
          <cell r="B434" t="str">
            <v>Kreissporthalle;78713 Schramberg-Sulgen,Rottweiler Straße</v>
          </cell>
        </row>
        <row r="435">
          <cell r="A435">
            <v>7036</v>
          </cell>
          <cell r="B435" t="str">
            <v>Stadionhalle Sulz;72172 Sulz am Neckar,Jahnstraße</v>
          </cell>
        </row>
        <row r="436">
          <cell r="A436">
            <v>7037</v>
          </cell>
          <cell r="B436" t="str">
            <v>Sporthalle Langenwand;72461 Albstadt-Tailfingen,Vogelsangstraße 30</v>
          </cell>
        </row>
        <row r="437">
          <cell r="A437">
            <v>7038</v>
          </cell>
          <cell r="B437" t="str">
            <v>Sporthalle Lutherschule;72461 Albstadt-Tailfingen,Erich-Kästner-Straße 30</v>
          </cell>
        </row>
        <row r="438">
          <cell r="A438">
            <v>7039</v>
          </cell>
          <cell r="B438" t="str">
            <v>Zollern-Alb-Halle;72461 Albstadt-Tailfingen,Obere Bachstraße</v>
          </cell>
        </row>
        <row r="439">
          <cell r="A439">
            <v>7040</v>
          </cell>
          <cell r="B439" t="str">
            <v>Hohenlupfen-Sporthalle;78607 Talheim,Beim Sportgelände</v>
          </cell>
        </row>
        <row r="440">
          <cell r="A440">
            <v>7041</v>
          </cell>
          <cell r="B440" t="str">
            <v>Solweghalle;78647 Trossingen,Solweg</v>
          </cell>
        </row>
        <row r="441">
          <cell r="A441">
            <v>7042</v>
          </cell>
          <cell r="B441" t="str">
            <v>Sporthalle;78609 Tuningen,Talstraße 13</v>
          </cell>
        </row>
        <row r="442">
          <cell r="A442">
            <v>7043</v>
          </cell>
          <cell r="B442" t="str">
            <v>Gymnasiumhalle;78532 Tuttlingen,Beim Gymnasium</v>
          </cell>
        </row>
        <row r="443">
          <cell r="A443">
            <v>7044</v>
          </cell>
          <cell r="B443" t="str">
            <v>Kreissporthalle;78532 Tuttlingen,Berufsschulzentrum</v>
          </cell>
        </row>
        <row r="444">
          <cell r="A444">
            <v>7045</v>
          </cell>
          <cell r="B444" t="str">
            <v>Mühlau-Halle;78532 Tuttlingen,Beim Hallenbad</v>
          </cell>
        </row>
        <row r="445">
          <cell r="A445">
            <v>7046</v>
          </cell>
          <cell r="B445" t="str">
            <v>Sporthalle beim Gymnasium Hoptbühl;78048 VS-Villingen,Stationenweg</v>
          </cell>
        </row>
        <row r="446">
          <cell r="A446">
            <v>7047</v>
          </cell>
          <cell r="B446" t="str">
            <v>Eltahalle;78573 Wurmlingen,</v>
          </cell>
        </row>
        <row r="447">
          <cell r="A447">
            <v>7048</v>
          </cell>
          <cell r="B447" t="str">
            <v>Schillersporthalle;78549 Spaichingen,Schillerstraße</v>
          </cell>
        </row>
        <row r="448">
          <cell r="A448">
            <v>7049</v>
          </cell>
          <cell r="B448" t="str">
            <v>Sporthalle;72355 Schömberg,Schillerstraße 35</v>
          </cell>
        </row>
        <row r="449">
          <cell r="A449">
            <v>7050</v>
          </cell>
          <cell r="B449" t="str">
            <v>Fritz-Kiehn-Halle;78647 Trossingen,Achauerstraße 45</v>
          </cell>
        </row>
        <row r="450">
          <cell r="A450">
            <v>7051</v>
          </cell>
          <cell r="B450" t="str">
            <v>Sporthalle Hag;72348 Rosenfeld,Leidringer Straße 45</v>
          </cell>
        </row>
        <row r="451">
          <cell r="A451">
            <v>7052</v>
          </cell>
          <cell r="B451" t="str">
            <v>Sparkassen-ARENA;72336 Balingen,Am Stetten 1</v>
          </cell>
        </row>
        <row r="452">
          <cell r="A452">
            <v>7053</v>
          </cell>
          <cell r="B452" t="str">
            <v>Ludwig-Uhland-Sporthalle;78532 Tuttlingen,Werderstraße 15</v>
          </cell>
        </row>
        <row r="453">
          <cell r="A453">
            <v>7054</v>
          </cell>
          <cell r="B453" t="str">
            <v>Leintalhalle;78665 Frittlingen,Leintalstraße 9</v>
          </cell>
        </row>
        <row r="454">
          <cell r="A454">
            <v>8001</v>
          </cell>
          <cell r="B454" t="str">
            <v>27,8 km;Sporthalle;88131 Lindau-Aeschach,Reutiner Straße 1</v>
          </cell>
        </row>
        <row r="455">
          <cell r="A455">
            <v>8002</v>
          </cell>
          <cell r="B455" t="str">
            <v>51,7 km;Rotachhalle;88048 Friedrichshafen-Ailingen,Jettenhauser Straße 35</v>
          </cell>
        </row>
        <row r="456">
          <cell r="A456">
            <v>8003</v>
          </cell>
          <cell r="B456" t="str">
            <v>163,4 km;Aurainhalle;73340 Amstetten,Lonetalstraße</v>
          </cell>
        </row>
        <row r="457">
          <cell r="A457">
            <v>8004</v>
          </cell>
          <cell r="B457" t="str">
            <v>110 km;Sporthalle bei der Hauptschule;88422 Bad Buchau,Am Bahndamm 1</v>
          </cell>
        </row>
        <row r="458">
          <cell r="A458">
            <v>8005</v>
          </cell>
          <cell r="B458" t="str">
            <v>95 km;ABC-Sporthalle;88348 Bad Saulgau,Schützenstraße</v>
          </cell>
        </row>
        <row r="459">
          <cell r="A459">
            <v>8008</v>
          </cell>
          <cell r="B459" t="str">
            <v>74,2 km;Frauenberg-Gymnasium;88399 Bad Waldsee,Döchtbühlweg 2</v>
          </cell>
        </row>
        <row r="460">
          <cell r="A460">
            <v>8009</v>
          </cell>
          <cell r="B460" t="str">
            <v>106 km;Malihalle;88400 Biberach,Adenauerallee 30</v>
          </cell>
        </row>
        <row r="461">
          <cell r="A461">
            <v>8010</v>
          </cell>
          <cell r="B461" t="str">
            <v>106 km;Sporthalle beim Berufschulzentrum;88400 Biberach,Leipziger Straße 11</v>
          </cell>
        </row>
        <row r="462">
          <cell r="A462">
            <v>8011</v>
          </cell>
          <cell r="B462" t="str">
            <v>106 km;Sporthalle Dollingerschule;88400 Biberach,Dollingerschule</v>
          </cell>
        </row>
        <row r="463">
          <cell r="A463">
            <v>8012</v>
          </cell>
          <cell r="B463" t="str">
            <v>107 km;Sporthalle Pestalozzi-Gymnasium;88400 Biberach,Breslaustraße 8</v>
          </cell>
        </row>
        <row r="464">
          <cell r="A464">
            <v>8013</v>
          </cell>
          <cell r="B464" t="str">
            <v>156 km;Dieter-Baumann-Sporthalle;89143 Blaubeuren,Dodelweg</v>
          </cell>
        </row>
        <row r="465">
          <cell r="A465">
            <v>8015</v>
          </cell>
          <cell r="B465" t="str">
            <v>119 km;Sporthalle;89165 Dietenheim,Promenadenweg</v>
          </cell>
        </row>
        <row r="466">
          <cell r="A466">
            <v>8016</v>
          </cell>
          <cell r="B466" t="str">
            <v>5,4 km;Messehalle 2;6850 Dornbirn,Messestraße 4</v>
          </cell>
        </row>
        <row r="467">
          <cell r="A467">
            <v>8017</v>
          </cell>
          <cell r="B467" t="str">
            <v>5,5 km;Sporthalle Lustenauer Straße;6850 Dornbirn,Lustenauer Straße</v>
          </cell>
        </row>
        <row r="468">
          <cell r="A468">
            <v>8018</v>
          </cell>
          <cell r="B468" t="str">
            <v>6,5 km;Sporthalle Landessportschule;6850 Dornbirn,Höchsterstraße 82</v>
          </cell>
        </row>
        <row r="469">
          <cell r="A469">
            <v>8019</v>
          </cell>
          <cell r="B469" t="str">
            <v>5,4 km;Messehalle 10;6850 Dornbirn,Messegelände</v>
          </cell>
        </row>
        <row r="470">
          <cell r="A470">
            <v>8021</v>
          </cell>
          <cell r="B470" t="str">
            <v>136,7 km;Sporthalle Längenfeld;89584 Ehingen/D.,Wittumweg 19</v>
          </cell>
        </row>
        <row r="471">
          <cell r="A471">
            <v>8022</v>
          </cell>
          <cell r="B471" t="str">
            <v>138 km;Wenzelsteinhalle;89584 Ehingen/D.,Am Wenzelstein</v>
          </cell>
        </row>
        <row r="472">
          <cell r="A472">
            <v>8024</v>
          </cell>
          <cell r="B472" t="str">
            <v>144 km;Lixsporthalle;89134 Blaustein-Ehrenstein,Boschstraße</v>
          </cell>
        </row>
        <row r="473">
          <cell r="A473">
            <v>8025</v>
          </cell>
          <cell r="B473" t="str">
            <v>54,8 km;Sporthalle;88048 Friedrichshafen-Fischbach,Koberstraße</v>
          </cell>
        </row>
        <row r="474">
          <cell r="A474">
            <v>8026</v>
          </cell>
          <cell r="B474" t="str">
            <v>53,9 km;Bodenseesporthalle;88045 Friedrichshafen,Katharinenstraße 28</v>
          </cell>
        </row>
        <row r="475">
          <cell r="A475">
            <v>8028</v>
          </cell>
          <cell r="B475" t="str">
            <v>47,9 km;Sporthalle beim Berufschulzentrum;88045 Friedrichshafen,Steinbeisstraße 20</v>
          </cell>
        </row>
        <row r="476">
          <cell r="A476">
            <v>8029</v>
          </cell>
          <cell r="B476" t="str">
            <v>52,1 km;Sporthalle VfB-Stadion;88045 Friedrichshafen,Teuringer Straße 2</v>
          </cell>
        </row>
        <row r="477">
          <cell r="A477">
            <v>8030</v>
          </cell>
          <cell r="B477" t="str">
            <v>27,9 km;Oberauhalle;6800 Feldkirch-Gisingen,Hämmerlestraße 2</v>
          </cell>
        </row>
        <row r="478">
          <cell r="A478">
            <v>8031</v>
          </cell>
          <cell r="B478" t="str">
            <v>141 km;Neue Sporthalle;89079 Ulm-Gögglingen,Riedlenstraße 12</v>
          </cell>
        </row>
        <row r="479">
          <cell r="A479">
            <v>8032</v>
          </cell>
          <cell r="B479" t="str">
            <v>9 km;Sporthalle Mittelweiherburg;6971 Hard,Flurstraße 12</v>
          </cell>
        </row>
        <row r="480">
          <cell r="A480">
            <v>8033</v>
          </cell>
          <cell r="B480" t="str">
            <v>3 km;Sporthalle Hauptschule;6890 Lustenau-Hasenfeld,Hasenfeldstraße 5</v>
          </cell>
        </row>
        <row r="481">
          <cell r="A481">
            <v>8034</v>
          </cell>
          <cell r="B481" t="str">
            <v>7,8 km;Sporthalle Herrenried;6845 Hohenems,Schubertstraße 12</v>
          </cell>
        </row>
        <row r="482">
          <cell r="A482">
            <v>8035</v>
          </cell>
          <cell r="B482" t="str">
            <v>116 km;Vöhlin-Sporthalle;89257 Illertissen,Dietenheimer Straße</v>
          </cell>
        </row>
        <row r="483">
          <cell r="A483">
            <v>8036</v>
          </cell>
          <cell r="B483" t="str">
            <v>117 km;Halle beim Kolleg der Schulbrüder;89257 Illertissen,Bruckhofstraße</v>
          </cell>
        </row>
        <row r="484">
          <cell r="A484">
            <v>8037</v>
          </cell>
          <cell r="B484" t="str">
            <v>118 km;Sporthalle;89257 Illertissen-Au,Josef-Forster-Straße</v>
          </cell>
        </row>
        <row r="485">
          <cell r="A485">
            <v>8038</v>
          </cell>
          <cell r="B485" t="str">
            <v>57,9 km;Rotmoos-Sporthalle;88316 Isny,Rainstraße</v>
          </cell>
        </row>
        <row r="486">
          <cell r="A486">
            <v>8039</v>
          </cell>
          <cell r="B486" t="str">
            <v>58,8 km;Festhalle;88048 Friedrichshafen-Kluftern,Markdorfer Straße 108</v>
          </cell>
        </row>
        <row r="487">
          <cell r="A487">
            <v>8040</v>
          </cell>
          <cell r="B487" t="str">
            <v>18,7 km;Sporthalle;6842 Koblach,Rütti 11</v>
          </cell>
        </row>
        <row r="488">
          <cell r="A488">
            <v>8041</v>
          </cell>
          <cell r="B488" t="str">
            <v>36,9 km;Parkturnhalle;88079 Kressbronn,Maicher Straße 15</v>
          </cell>
        </row>
        <row r="489">
          <cell r="A489">
            <v>8042</v>
          </cell>
          <cell r="B489" t="str">
            <v>171 km;Jahnhalle;89150 Laichingen,Jahnstraße 5</v>
          </cell>
        </row>
        <row r="490">
          <cell r="A490">
            <v>8043</v>
          </cell>
          <cell r="B490" t="str">
            <v>44,3 km;Argentalhalle;88069 Tettnang-Laimnau,Germanenstraße</v>
          </cell>
        </row>
        <row r="491">
          <cell r="A491">
            <v>8044</v>
          </cell>
          <cell r="B491" t="str">
            <v>43,3 km;Turn- und Festhalle;88085 Langenargen,Amthausstraße</v>
          </cell>
        </row>
        <row r="492">
          <cell r="A492">
            <v>8045</v>
          </cell>
          <cell r="B492" t="str">
            <v>162 km;Pfleghofhalle;89129 Langenau,Freistegstraße 4</v>
          </cell>
        </row>
        <row r="493">
          <cell r="A493">
            <v>8046</v>
          </cell>
          <cell r="B493" t="str">
            <v>127 km;Herrenmahdhalle;88471 Laupheim,Laubachweg</v>
          </cell>
        </row>
        <row r="494">
          <cell r="A494">
            <v>8047</v>
          </cell>
          <cell r="B494" t="str">
            <v>137 km;Rottumhalle;88471 Laupheim,Laubachweg</v>
          </cell>
        </row>
        <row r="495">
          <cell r="A495">
            <v>8048</v>
          </cell>
          <cell r="B495" t="str">
            <v>151 km;Fliegerhorsthalle;89340 Leipheim,Günzburger Straße 70</v>
          </cell>
        </row>
        <row r="496">
          <cell r="A496">
            <v>8049</v>
          </cell>
          <cell r="B496" t="str">
            <v>57,9 km;Sporthalle Am Seelhausweg;88299 Leutkirch,Am Seelhausweg</v>
          </cell>
        </row>
        <row r="497">
          <cell r="A497">
            <v>8050</v>
          </cell>
          <cell r="B497" t="str">
            <v>65,3 km;Gymnasium-Sporthalle;88299 Leutkirch,Beim Gymnasium</v>
          </cell>
        </row>
        <row r="498">
          <cell r="A498">
            <v>8051</v>
          </cell>
          <cell r="B498" t="str">
            <v>27,7 km;Sporthalle Fachoberschule;88131 Lindau,Reutiner Straße 10</v>
          </cell>
        </row>
        <row r="499">
          <cell r="A499">
            <v>8052</v>
          </cell>
          <cell r="B499" t="str">
            <v>39,3 km;Dreifachhalle;88161 Lindenberg,Sonnenhalde 55-59</v>
          </cell>
        </row>
        <row r="500">
          <cell r="A500">
            <v>8053</v>
          </cell>
          <cell r="B500" t="str">
            <v>160 km;Mehrzweckhalle;89173 Lonsee,Hauptstraße</v>
          </cell>
        </row>
        <row r="501">
          <cell r="A501">
            <v>8054</v>
          </cell>
          <cell r="B501" t="str">
            <v>133 km;Sporthalle Realschule Muthenhölzle;89231 Neu-Ulm-Ludwigsfeld,Albert-Schweizer-Straße 16</v>
          </cell>
        </row>
        <row r="502">
          <cell r="A502">
            <v>8055</v>
          </cell>
          <cell r="B502" t="str">
            <v>0 km;Sporthalle Gymnasium;6890 Lustenau,Mühlefeldstraße 1</v>
          </cell>
        </row>
        <row r="503">
          <cell r="A503">
            <v>8056</v>
          </cell>
          <cell r="B503" t="str">
            <v>47,6 km;Carl-Gührer-Halle;88069 Tettnang-Manzenberg,beim Stadion Manzenberg</v>
          </cell>
        </row>
        <row r="504">
          <cell r="A504">
            <v>8057</v>
          </cell>
          <cell r="B504" t="str">
            <v>44,1 km;Wilhelm-Schussen-Halle;88097 Eriskirch-Mariabrunn,Mariabrunner Straße 1</v>
          </cell>
        </row>
        <row r="505">
          <cell r="A505">
            <v>8059</v>
          </cell>
          <cell r="B505" t="str">
            <v>18 km;Sporthalle;6900 Bregenz-Mehrerau,Kloster Mehrerau</v>
          </cell>
        </row>
        <row r="506">
          <cell r="A506">
            <v>8060</v>
          </cell>
          <cell r="B506" t="str">
            <v>50,8 km;Mehrzweckhalle;88069 Tettnang-Obereisenbach,An der Schule 7</v>
          </cell>
        </row>
        <row r="507">
          <cell r="A507">
            <v>8061</v>
          </cell>
          <cell r="B507" t="str">
            <v>106 km;Turnhalle Herrschaftsbrühl;88416 Ochsenhausen,Brühlstraße</v>
          </cell>
        </row>
        <row r="508">
          <cell r="A508">
            <v>8062</v>
          </cell>
          <cell r="B508" t="str">
            <v>139 km;Sporthalle Offenhauser Gries;89231 Neu-Ulm-Offenhausen,Kantstraß</v>
          </cell>
        </row>
        <row r="509">
          <cell r="A509">
            <v>8063</v>
          </cell>
          <cell r="B509" t="str">
            <v>140 km;Sporthalle 1 beim Schulzentrum;89233 Neu Ulm-Pfuhl,Heerstraße 111</v>
          </cell>
        </row>
        <row r="510">
          <cell r="A510">
            <v>8064</v>
          </cell>
          <cell r="B510" t="str">
            <v>140 km;Sporthalle 2 beim Schulzentrum;89233 Neu Ulm-Pfuhl,Heerstraße 111</v>
          </cell>
        </row>
        <row r="511">
          <cell r="A511">
            <v>8065</v>
          </cell>
          <cell r="B511" t="str">
            <v>63,1 km;Gymnasiumhalle;88212 Ravensburg,Am Gymnasium</v>
          </cell>
        </row>
        <row r="512">
          <cell r="A512">
            <v>8066</v>
          </cell>
          <cell r="B512" t="str">
            <v>63,5 km;Kuppelnauhalle;88212 Ravensburg,Schützenstraße 14</v>
          </cell>
        </row>
        <row r="513">
          <cell r="A513">
            <v>8067</v>
          </cell>
          <cell r="B513" t="str">
            <v>63,1 km;Burachhalle beim Berufschulzentrum;88212 Ravensburg,Buracher Höhe</v>
          </cell>
        </row>
        <row r="514">
          <cell r="A514">
            <v>8068</v>
          </cell>
          <cell r="B514" t="str">
            <v>31,1 km;Sporthalle;6800 Feldkirch-Reichenfeld,Lichtensteinerstraße 35</v>
          </cell>
        </row>
        <row r="515">
          <cell r="A515">
            <v>8069</v>
          </cell>
          <cell r="B515" t="str">
            <v>116 km;Durlesbachhalle;88399 Bad Waldsee-Reute,Bei der Schule-Reute</v>
          </cell>
        </row>
        <row r="516">
          <cell r="A516">
            <v>8070</v>
          </cell>
          <cell r="B516" t="str">
            <v>117 km;Sporthalle Kreisgymnasium;88499 Riedlingen,Beim Kreisgymnasium</v>
          </cell>
        </row>
        <row r="517">
          <cell r="A517">
            <v>8071</v>
          </cell>
          <cell r="B517" t="str">
            <v>117 km;Sporthalle Realschule;88499 Riedlingen,Goethestraße 36</v>
          </cell>
        </row>
        <row r="518">
          <cell r="A518">
            <v>8073</v>
          </cell>
          <cell r="B518" t="str">
            <v>126 km;Mühlbachhalle;88433 Schemmerhofen,Hauptstraße 28</v>
          </cell>
        </row>
        <row r="519">
          <cell r="A519">
            <v>8074</v>
          </cell>
          <cell r="B519" t="str">
            <v>10,4 km;Turnhalle;6900 Bregenz-Schendlingen,Wuhrwaldstraße 28</v>
          </cell>
        </row>
        <row r="520">
          <cell r="A520">
            <v>8075</v>
          </cell>
          <cell r="B520" t="str">
            <v>140 km;Ratiopharm-Sporthalle;89081 Ulm-Söflingen,Harthauser Straße 99</v>
          </cell>
        </row>
        <row r="521">
          <cell r="A521">
            <v>8076</v>
          </cell>
          <cell r="B521" t="str">
            <v>33,1 km;Sporthalle Kreuzbleiche;9000 St. Gallen,Bogenstraße 10</v>
          </cell>
        </row>
        <row r="522">
          <cell r="A522">
            <v>8077</v>
          </cell>
          <cell r="B522" t="str">
            <v>29,9 km;Turnhalle Steinach;9000 St. Gallen,Parkstraße 2</v>
          </cell>
        </row>
        <row r="523">
          <cell r="A523">
            <v>8078</v>
          </cell>
          <cell r="B523" t="str">
            <v>30 km;Turnhalle Volksbad;9000 St. Gallen,Volksbadstraße 3</v>
          </cell>
        </row>
        <row r="524">
          <cell r="A524">
            <v>8079</v>
          </cell>
          <cell r="B524" t="str">
            <v>46,5 km;Stadthalle;88069 Tettnang,Manzenbergstraße</v>
          </cell>
        </row>
        <row r="525">
          <cell r="A525">
            <v>8080</v>
          </cell>
          <cell r="B525" t="str">
            <v>139 km;Ballspielhalle in der Weststadt;89077 Ulm,Moltkestraße 10</v>
          </cell>
        </row>
        <row r="526">
          <cell r="A526">
            <v>8081</v>
          </cell>
          <cell r="B526" t="str">
            <v>139 km;Sporthalle Am Valckenburgufer;89073 Ulm,Valckenburgufer</v>
          </cell>
        </row>
        <row r="527">
          <cell r="A527">
            <v>8082</v>
          </cell>
          <cell r="B527" t="str">
            <v>139 km;Sporthalle Sportzentrum Kuhberg;89077 Ulm,Eggingerweg 53</v>
          </cell>
        </row>
        <row r="528">
          <cell r="A528">
            <v>8083</v>
          </cell>
          <cell r="B528" t="str">
            <v>139 km;Blauringhalle;89077 Ulm,Böblingerstraße 31</v>
          </cell>
        </row>
        <row r="529">
          <cell r="A529">
            <v>8084</v>
          </cell>
          <cell r="B529" t="str">
            <v>142 km;Brühlhalle;89275 Elchingen-Unterelchingen,Nersingerstraße</v>
          </cell>
        </row>
        <row r="530">
          <cell r="A530">
            <v>8085</v>
          </cell>
          <cell r="B530" t="str">
            <v>119 km;Turn und Festhalle;88524 Uttenweiler,Sailerstraße</v>
          </cell>
        </row>
        <row r="531">
          <cell r="A531">
            <v>8086</v>
          </cell>
          <cell r="B531" t="str">
            <v>56,2 km;Schulturnhalle;88267 Vogt,Mozartstraße</v>
          </cell>
        </row>
        <row r="532">
          <cell r="A532">
            <v>8087</v>
          </cell>
          <cell r="B532" t="str">
            <v>128 km;Sporthalle Sportpark;89269 Vöhringen,Sportparkstraße</v>
          </cell>
        </row>
        <row r="533">
          <cell r="A533">
            <v>8088</v>
          </cell>
          <cell r="B533" t="str">
            <v>125 km;Ballspielhalle Sportpark;89269 Vöhringen,Sportparkstraße 8</v>
          </cell>
        </row>
        <row r="534">
          <cell r="A534">
            <v>8089</v>
          </cell>
          <cell r="B534" t="str">
            <v>46,6 km;Argenhalle;88239 Wangen/A.,Aumühleweg 19</v>
          </cell>
        </row>
        <row r="535">
          <cell r="A535">
            <v>8090</v>
          </cell>
          <cell r="B535" t="str">
            <v>46,8 km;Ebnethalle;88239 Wangen/Allgäu,Danneckerweg 50</v>
          </cell>
        </row>
        <row r="536">
          <cell r="A536">
            <v>8091</v>
          </cell>
          <cell r="B536" t="str">
            <v>66,4 km;Talschulsporthalle;88250 Weingarten,Jacob-Reiner-Straße</v>
          </cell>
        </row>
        <row r="537">
          <cell r="A537">
            <v>8092</v>
          </cell>
          <cell r="B537" t="str">
            <v>69,2 km;Großsporthalle;88250 Weingarten,Brechenmacherstraße 19</v>
          </cell>
        </row>
        <row r="538">
          <cell r="A538">
            <v>8093</v>
          </cell>
          <cell r="B538" t="str">
            <v>139 km;Tannenplatzhalle;89079 Ulm-Wiblingen,Buchauer Straße 7</v>
          </cell>
        </row>
        <row r="539">
          <cell r="A539">
            <v>8094</v>
          </cell>
          <cell r="B539" t="str">
            <v>139 km;Halle an der Friedrichshafener Straße;89079 Ulm-Wiblingen,Friedrichshafener Straße</v>
          </cell>
        </row>
        <row r="540">
          <cell r="A540">
            <v>8095</v>
          </cell>
          <cell r="B540" t="str">
            <v>128 km;Dreifachturnhalle;89250 Senden-Wullenstetten,Holsteiner Straße</v>
          </cell>
        </row>
        <row r="541">
          <cell r="A541">
            <v>8096</v>
          </cell>
          <cell r="B541" t="str">
            <v>101 km;Sporthalle im Kronried;88348 Bad Saulgau,Schützenstraße 63</v>
          </cell>
        </row>
        <row r="542">
          <cell r="A542">
            <v>8097</v>
          </cell>
          <cell r="B542" t="str">
            <v>141 km;Franziska-Ziehank-Halle Ichenhausen;89335 Ichenhausen,Pestalozzistraße 2</v>
          </cell>
        </row>
        <row r="543">
          <cell r="A543">
            <v>8098</v>
          </cell>
          <cell r="B543" t="str">
            <v>151 km;Güssen-Halle;89340 Leipheim,A.-Weiß-Straße 3</v>
          </cell>
        </row>
        <row r="544">
          <cell r="A544">
            <v>8099</v>
          </cell>
          <cell r="B544" t="str">
            <v>125 km;Halle Schulzentrum;86381 Krumbach,Talstraße 76</v>
          </cell>
        </row>
        <row r="545">
          <cell r="A545">
            <v>8100</v>
          </cell>
          <cell r="B545" t="str">
            <v>47,4 km;Sporthalle im Sportzentrum;88085 Langenargen,In den Sportanlagen 3</v>
          </cell>
        </row>
        <row r="546">
          <cell r="A546">
            <v>8101</v>
          </cell>
          <cell r="B546" t="str">
            <v>173 km;Sporthalle bei der Grundschule;89331 Burgau,Remsharter Straße 2</v>
          </cell>
        </row>
        <row r="547">
          <cell r="A547">
            <v>8102</v>
          </cell>
          <cell r="B547" t="str">
            <v>158 km;Sporthalle;89312 Günzburg,Rebaystraße 24</v>
          </cell>
        </row>
        <row r="548">
          <cell r="A548">
            <v>8103</v>
          </cell>
          <cell r="B548" t="str">
            <v>115 km;Sporthalle;88433 Aßmannshardt,Im Täle 50</v>
          </cell>
        </row>
        <row r="549">
          <cell r="A549">
            <v>8104</v>
          </cell>
          <cell r="B549" t="str">
            <v>123 km;Sporthalle in der Schule;89165 Regglisweiler,Schulstraße 7</v>
          </cell>
        </row>
        <row r="550">
          <cell r="A550">
            <v>8105</v>
          </cell>
          <cell r="B550" t="str">
            <v>56,3 km;Rainhalle;88316 Isny,Rainstraße</v>
          </cell>
        </row>
        <row r="551">
          <cell r="A551">
            <v>8106</v>
          </cell>
          <cell r="B551" t="str">
            <v>144 km;Sporthalle;89081 Ulm-Lehr,Talstraße 51</v>
          </cell>
        </row>
        <row r="552">
          <cell r="A552">
            <v>8107</v>
          </cell>
          <cell r="B552" t="str">
            <v>16,7 km;Sporthalle Rieden-Vorkloster;6900 Bregenz,Burggräflergasse 11</v>
          </cell>
        </row>
        <row r="553">
          <cell r="A553">
            <v>8108</v>
          </cell>
          <cell r="B553" t="str">
            <v>173 km;Kreissporthalle;89423 Gundelfingen,Stadionstraße 3</v>
          </cell>
        </row>
        <row r="554">
          <cell r="A554">
            <v>8109</v>
          </cell>
          <cell r="B554" t="str">
            <v>11 km;Sporthalle am See;6971 Hard,</v>
          </cell>
        </row>
        <row r="555">
          <cell r="A555">
            <v>8110</v>
          </cell>
          <cell r="B555" t="str">
            <v>148 km;Sporthalle auf der Egert;89179 Beimerstetten,Auf der Egert 7</v>
          </cell>
        </row>
        <row r="556">
          <cell r="A556">
            <v>8111</v>
          </cell>
          <cell r="B556" t="str">
            <v>170 km;Daniel-Schwenkmezger-Halle;89150 Laichingen,Im Käppeler</v>
          </cell>
        </row>
        <row r="557">
          <cell r="A557">
            <v>8112</v>
          </cell>
          <cell r="B557" t="str">
            <v>0 km;Sporthalle Markt;6845 Hohenems,J.-Haniball-Straße 11</v>
          </cell>
        </row>
        <row r="558">
          <cell r="A558">
            <v>8113</v>
          </cell>
          <cell r="B558" t="str">
            <v>66 km;Schulturnhalle Weststadt;88213 Ravensburg,Höllwaldstraße 14</v>
          </cell>
        </row>
        <row r="559">
          <cell r="A559">
            <v>8114</v>
          </cell>
          <cell r="B559" t="str">
            <v>12 km;HS Lauterach;6923 Lauterach,Montfortplatz 16</v>
          </cell>
        </row>
        <row r="560">
          <cell r="A560">
            <v>8115</v>
          </cell>
          <cell r="B560" t="str">
            <v>87,8 km;Sporthalle beim Schulzentrum;88425 Bad Schussenried,Drümmelbergstraße 22</v>
          </cell>
        </row>
        <row r="561">
          <cell r="A561">
            <v>8116</v>
          </cell>
          <cell r="B561" t="str">
            <v>63,1 km;Turnhalle beim Bildungszentrum St. Konrad;88212 Ravensburg,Am Sonnebüchel 45</v>
          </cell>
        </row>
        <row r="562">
          <cell r="A562">
            <v>8117</v>
          </cell>
          <cell r="B562" t="str">
            <v>5,4 km;Messe-Ballsporthalle 1;6850 Dornbirn,Messestraße 4</v>
          </cell>
        </row>
        <row r="563">
          <cell r="A563">
            <v>8118</v>
          </cell>
          <cell r="B563" t="str">
            <v>36,8 km;Seesporthalle;88079 Kressbronn,Maicher Straße 33</v>
          </cell>
        </row>
        <row r="564">
          <cell r="A564">
            <v>8119</v>
          </cell>
          <cell r="B564" t="str">
            <v>54,5 km;Halle im Fun Sport und Spiel;88267 Vogt,Schachenstraße 11</v>
          </cell>
        </row>
        <row r="565">
          <cell r="A565">
            <v>8120</v>
          </cell>
          <cell r="B565" t="str">
            <v>106 km;Sporthalle;88416 Ochsenhausen,Riedstraße 44</v>
          </cell>
        </row>
        <row r="566">
          <cell r="A566">
            <v>8121</v>
          </cell>
          <cell r="B566" t="str">
            <v>44,2 km;Sporthalle;88097 Eriskirch,Greuther Straße 1/1</v>
          </cell>
        </row>
        <row r="567">
          <cell r="A567">
            <v>8128</v>
          </cell>
          <cell r="B567" t="str">
            <v>60,2 km;Brunisachhalle;88048 Friedrichshafen,Markdorfer Straße 108</v>
          </cell>
        </row>
        <row r="568">
          <cell r="A568">
            <v>8129</v>
          </cell>
          <cell r="B568" t="str">
            <v>65 km;Fohlenstrasse 19;88048 Friedrichshafen,Fohlenstrasse 19</v>
          </cell>
        </row>
        <row r="569">
          <cell r="A569">
            <v>8131</v>
          </cell>
          <cell r="B569" t="str">
            <v>47 km;Grund und Mittelschule;87354 Oberstaufen,Kalzenhoferstrasse 55</v>
          </cell>
        </row>
        <row r="570">
          <cell r="A570">
            <v>8133</v>
          </cell>
          <cell r="B570" t="str">
            <v>139 km;Gustaf Benz Halle; Neu-Ulm,</v>
          </cell>
        </row>
        <row r="571">
          <cell r="A571">
            <v>9001</v>
          </cell>
          <cell r="B571" t="str">
            <v>Langenberg-Sporthalle;69488 Birkenau,Bergstraße 17</v>
          </cell>
        </row>
        <row r="572">
          <cell r="A572">
            <v>9002</v>
          </cell>
          <cell r="B572" t="str">
            <v>Heinrich-Beck-Halle;69493 Hirschberg-Leutershausen,Hölderlinstraße 24</v>
          </cell>
        </row>
        <row r="573">
          <cell r="A573">
            <v>9003</v>
          </cell>
          <cell r="B573" t="str">
            <v>Großsporthalle;68535 Edingen-Neckarhausen,Robert-Walter-Straße 1</v>
          </cell>
        </row>
        <row r="574">
          <cell r="A574">
            <v>9004</v>
          </cell>
          <cell r="B574" t="str">
            <v>Konrad-Duden-Sporthalle;68219 Mannheim-Rheinau,Kronenberger Straße 45-55</v>
          </cell>
        </row>
        <row r="575">
          <cell r="A575">
            <v>9005</v>
          </cell>
          <cell r="B575" t="str">
            <v>Sporthalle TSV Friedberg;86316 Friedberg,Hans-Böller-Straße 3</v>
          </cell>
        </row>
        <row r="576">
          <cell r="A576">
            <v>9006</v>
          </cell>
          <cell r="B576" t="str">
            <v>Stadthalle;86316 Friedberg,Aichacher Straße 7</v>
          </cell>
        </row>
        <row r="577">
          <cell r="A577">
            <v>9007</v>
          </cell>
          <cell r="B577" t="str">
            <v>Rebland-Halle;69254 Malsch,Unterer Jagdweg 69</v>
          </cell>
        </row>
        <row r="578">
          <cell r="A578">
            <v>9008</v>
          </cell>
          <cell r="B578" t="str">
            <v>Richard-Möll-Halle;68239 Mannheim,Innerer Heckweg 4</v>
          </cell>
        </row>
        <row r="579">
          <cell r="A579">
            <v>9009</v>
          </cell>
          <cell r="B579" t="str">
            <v>Sporthalle beim Fritz-Erler-Gymnasium;75172 Pforzheim,Westliche Karl-Friedrich-Straße 215</v>
          </cell>
        </row>
        <row r="580">
          <cell r="A580">
            <v>9010</v>
          </cell>
          <cell r="B580" t="str">
            <v>Olympiahalle;69226 Nußloch,Kurpfalzstraße 75</v>
          </cell>
        </row>
        <row r="581">
          <cell r="A581">
            <v>9016</v>
          </cell>
          <cell r="B581" t="str">
            <v>Nordbadenhalle 2;68542 Heddesheim,Ahornstraße 70</v>
          </cell>
        </row>
        <row r="582">
          <cell r="A582">
            <v>9017</v>
          </cell>
          <cell r="B582" t="str">
            <v>Nordbadenhalle 1;68542 Heddesheim,Ahornstraße 72</v>
          </cell>
        </row>
        <row r="583">
          <cell r="A583">
            <v>9020</v>
          </cell>
          <cell r="B583" t="str">
            <v>Sporthalle der Parkringschule;68789 St. Leon-Rot,Wiesenstraße 6</v>
          </cell>
        </row>
        <row r="584">
          <cell r="A584">
            <v>9023</v>
          </cell>
          <cell r="B584" t="str">
            <v>Konrad-Adenauer-Sporthalle;75181 Pforzheim,Kaulbachstraße 32</v>
          </cell>
        </row>
        <row r="585">
          <cell r="A585">
            <v>9024</v>
          </cell>
          <cell r="B585" t="str">
            <v>Realschul-Sporthalle;82024 Taufkirchen,Köglweg 104</v>
          </cell>
        </row>
        <row r="586">
          <cell r="A586">
            <v>9025</v>
          </cell>
          <cell r="B586" t="str">
            <v>Sporthalle im Sportpark;85540 Haar,Höglweg 3</v>
          </cell>
        </row>
        <row r="587">
          <cell r="A587">
            <v>9026</v>
          </cell>
          <cell r="B587" t="str">
            <v>Sporthalle TV Fürth;90768 Fürth,Coubertinstraße 9-11</v>
          </cell>
        </row>
        <row r="588">
          <cell r="A588">
            <v>9027</v>
          </cell>
          <cell r="B588" t="str">
            <v>Gymnasium-Sporthalle;85591 Vaterstetten,Johann-Strauß-Straße 42</v>
          </cell>
        </row>
        <row r="589">
          <cell r="A589">
            <v>9029</v>
          </cell>
          <cell r="B589" t="str">
            <v>Rundsporthalle;76829 Landau,Prießnitzweg</v>
          </cell>
        </row>
        <row r="590">
          <cell r="A590">
            <v>9030</v>
          </cell>
          <cell r="B590" t="str">
            <v>Sporthalle Schulzentrum Ost;76829 Landau,Schneiderstraße 69</v>
          </cell>
        </row>
        <row r="591">
          <cell r="A591">
            <v>9031</v>
          </cell>
          <cell r="B591" t="str">
            <v>Hans-Michel-Halle;69502 Hemsbach,Hüttenfelderstraße</v>
          </cell>
        </row>
        <row r="592">
          <cell r="A592">
            <v>9032</v>
          </cell>
          <cell r="B592" t="str">
            <v>Rudolf-Harbig-Halle;68766 Hockenheim,Arndstraße 1</v>
          </cell>
        </row>
        <row r="593">
          <cell r="A593">
            <v>9033</v>
          </cell>
          <cell r="B593" t="str">
            <v>Jahnhalle;68766 Hockenheim,Waldstraße 1</v>
          </cell>
        </row>
        <row r="594">
          <cell r="A594">
            <v>9034</v>
          </cell>
          <cell r="B594" t="str">
            <v>Mehrzweckhalle;76709 Kronau,Jahnstraße 10</v>
          </cell>
        </row>
        <row r="595">
          <cell r="A595">
            <v>9035</v>
          </cell>
          <cell r="B595" t="str">
            <v>Stadthalle;76684 Östringen,Johann-Sebastian-Bach-Straße</v>
          </cell>
        </row>
        <row r="596">
          <cell r="A596">
            <v>9036</v>
          </cell>
          <cell r="B596" t="str">
            <v>Nordstadthalle;68723 Schwetzingen,Grenzhöferstraße</v>
          </cell>
        </row>
        <row r="597">
          <cell r="A597">
            <v>9037</v>
          </cell>
          <cell r="B597" t="str">
            <v>Sporthalle am Schulzentrum;87724 Ottobeuren,Bergstraße 88</v>
          </cell>
        </row>
        <row r="598">
          <cell r="A598">
            <v>9038</v>
          </cell>
          <cell r="B598" t="str">
            <v>Sporthalle an der Bleiche;91541 Rothenburg o.d.T.,Dinkelsbühler Straße 5</v>
          </cell>
        </row>
        <row r="599">
          <cell r="A599">
            <v>9039</v>
          </cell>
          <cell r="B599" t="str">
            <v>Hardthalle;68809 Neulußheim,Kornstraße 63</v>
          </cell>
        </row>
        <row r="600">
          <cell r="A600">
            <v>9040</v>
          </cell>
          <cell r="B600" t="str">
            <v>Bürgermeister-Goebels-Halle;97616 Bad Neustadt,</v>
          </cell>
        </row>
        <row r="601">
          <cell r="A601">
            <v>9043</v>
          </cell>
          <cell r="B601" t="str">
            <v>Gymnasiumhalle;74899 Sinsheim,Schubertstraße</v>
          </cell>
        </row>
        <row r="602">
          <cell r="A602">
            <v>9045</v>
          </cell>
          <cell r="B602" t="str">
            <v>Sporthalle im Benckiser Park;75172 Pforzheim,Zerrennerstraße</v>
          </cell>
        </row>
        <row r="603">
          <cell r="A603">
            <v>9052</v>
          </cell>
          <cell r="B603" t="str">
            <v>Sporthalle beim Hallenbad;76646 Bruchsal,Schwetzinger Straße</v>
          </cell>
        </row>
        <row r="604">
          <cell r="A604">
            <v>9053</v>
          </cell>
          <cell r="B604" t="str">
            <v>Sporthalle;76646 Bruchsal-Untergrombach,Joß-Fritz-Straße 3</v>
          </cell>
        </row>
        <row r="605">
          <cell r="A605">
            <v>9054</v>
          </cell>
          <cell r="B605" t="str">
            <v>Karl-Heinz-Hiersemann-Sporthalle;91054 Erlangen,Schillerstraße 58</v>
          </cell>
        </row>
        <row r="606">
          <cell r="A606">
            <v>9055</v>
          </cell>
          <cell r="B606" t="str">
            <v>Parzival-Sporthalle;63916 Amorbach,Friedensweg 1</v>
          </cell>
        </row>
        <row r="607">
          <cell r="A607">
            <v>9057</v>
          </cell>
          <cell r="B607" t="str">
            <v>Willi-Sauer-Sporthalle;97241 Bergtheim,Oberpleichfelder Straße 21</v>
          </cell>
        </row>
        <row r="608">
          <cell r="A608">
            <v>9058</v>
          </cell>
          <cell r="B608" t="str">
            <v>Neurotthalle;78775 Ketsch,Mannheimer Straße</v>
          </cell>
        </row>
        <row r="609">
          <cell r="A609">
            <v>9059</v>
          </cell>
          <cell r="B609" t="str">
            <v>BZ-Halle (Marion-Doenhoff-Realschule);68782 Brühl,Am Viehtriebweg</v>
          </cell>
        </row>
        <row r="610">
          <cell r="A610">
            <v>9063</v>
          </cell>
          <cell r="B610" t="str">
            <v>Sporthalle des Schulzentrums;69190 Walldorf,Schwetzinger Straße 95</v>
          </cell>
        </row>
        <row r="611">
          <cell r="A611">
            <v>9064</v>
          </cell>
          <cell r="B611" t="str">
            <v>Sporthalle der Realschule;68782 Brühl,Wiesenplatzweg 7</v>
          </cell>
        </row>
        <row r="612">
          <cell r="A612">
            <v>9065</v>
          </cell>
          <cell r="B612" t="str">
            <v>Sachsenhalle;69493 Hirschberg-Großsachsen,Brunnengasse 21</v>
          </cell>
        </row>
        <row r="613">
          <cell r="A613">
            <v>9067</v>
          </cell>
          <cell r="B613" t="str">
            <v>Schulsporthalle der Heimschule Lender;77880 Sasbach,Friedhofstraße 19</v>
          </cell>
        </row>
        <row r="614">
          <cell r="A614">
            <v>9069</v>
          </cell>
          <cell r="B614" t="str">
            <v>Parthelandhalle;4683 Naunhof,Wiesenstraße 42</v>
          </cell>
        </row>
        <row r="615">
          <cell r="A615">
            <v>9070</v>
          </cell>
          <cell r="B615" t="str">
            <v>Sporthalle der Mittelschule;4683 Naunhof,Lutherstraße 3a</v>
          </cell>
        </row>
        <row r="616">
          <cell r="A616">
            <v>9071</v>
          </cell>
          <cell r="B616" t="str">
            <v>Sporthalle ESV Regensburg;93051 Regensburg,Dechbettener Brücke 2</v>
          </cell>
        </row>
        <row r="617">
          <cell r="A617">
            <v>9072</v>
          </cell>
          <cell r="B617" t="str">
            <v>WM-Sporthalle;1589 Riesa,Am Sportzentrum 1</v>
          </cell>
        </row>
        <row r="618">
          <cell r="A618">
            <v>9073</v>
          </cell>
          <cell r="B618" t="str">
            <v>Sporthalle am BSZ;1662 Meißen,Goethestraße 21</v>
          </cell>
        </row>
        <row r="619">
          <cell r="A619">
            <v>9074</v>
          </cell>
          <cell r="B619" t="str">
            <v>Rosentalsporthalle;4758 Oschatz,Berufschulstraße 3</v>
          </cell>
        </row>
        <row r="620">
          <cell r="A620">
            <v>9075</v>
          </cell>
          <cell r="B620" t="str">
            <v>Albert-Loderer-Sporthalle;86179 Augsburg,Landsberger Straße 3</v>
          </cell>
        </row>
        <row r="621">
          <cell r="A621">
            <v>9076</v>
          </cell>
          <cell r="B621" t="str">
            <v>Oberfrankenhalle;96448 Bayreuth,Am Sportpark 3</v>
          </cell>
        </row>
        <row r="622">
          <cell r="A622">
            <v>9077</v>
          </cell>
          <cell r="B622" t="str">
            <v>Schulzentrum Ost;95448 Bayreuth,Äüßere Badstraße 26</v>
          </cell>
        </row>
        <row r="623">
          <cell r="A623">
            <v>9078</v>
          </cell>
          <cell r="B623" t="str">
            <v>Dreifachsporthalle Anger;96450 Coburg,Schützenstraße 2a</v>
          </cell>
        </row>
        <row r="624">
          <cell r="A624">
            <v>9079</v>
          </cell>
          <cell r="B624" t="str">
            <v>Mehrzweckhalle;1277 Dresden,Bodenbacher Straße 154</v>
          </cell>
        </row>
        <row r="625">
          <cell r="A625">
            <v>9080</v>
          </cell>
          <cell r="B625" t="str">
            <v>Halle an der Mittelschule Johann Georg Palitz;1239 Dresden,Gamigstraße 28</v>
          </cell>
        </row>
        <row r="626">
          <cell r="A626">
            <v>9081</v>
          </cell>
          <cell r="B626" t="str">
            <v>Sporthalle am Ehrenbürggymnasium;91301 Forchheim,Ruhalmstraße 10</v>
          </cell>
        </row>
        <row r="627">
          <cell r="A627">
            <v>9082</v>
          </cell>
          <cell r="B627" t="str">
            <v>Sporthalle  an der Realschule;91301 Forchheim,Pestalozzistraße 2</v>
          </cell>
        </row>
        <row r="628">
          <cell r="A628">
            <v>9083</v>
          </cell>
          <cell r="B628" t="str">
            <v>Sachsenlandhalle;8371 Glauchau,Sachsenallee 63</v>
          </cell>
        </row>
        <row r="629">
          <cell r="A629">
            <v>9084</v>
          </cell>
          <cell r="B629" t="str">
            <v>Sporthalle im Schulzentrum;84359 Simbach,Obersimbach 27</v>
          </cell>
        </row>
        <row r="630">
          <cell r="A630">
            <v>9087</v>
          </cell>
          <cell r="B630" t="str">
            <v>Baden-Arena;77656 Offenburg,Schutterwälder Straße 3</v>
          </cell>
        </row>
        <row r="631">
          <cell r="A631">
            <v>9088</v>
          </cell>
          <cell r="B631" t="str">
            <v>Herbert-Lucy-Sporthalle;68305 Mannheim,Alsenweg</v>
          </cell>
        </row>
        <row r="632">
          <cell r="A632">
            <v>9089</v>
          </cell>
          <cell r="B632" t="str">
            <v>Sporthalle;72270 Klosterreichenbach,</v>
          </cell>
        </row>
        <row r="633">
          <cell r="A633">
            <v>9091</v>
          </cell>
          <cell r="B633" t="str">
            <v>Sportcenter Markranstädt;4420 Markranstädt,Leipziger Straße 47</v>
          </cell>
        </row>
        <row r="634">
          <cell r="A634">
            <v>9092</v>
          </cell>
          <cell r="B634" t="str">
            <v>Stadthalle;4420 Markranstädt,Leipziger Straße 4</v>
          </cell>
        </row>
        <row r="635">
          <cell r="A635">
            <v>9093</v>
          </cell>
          <cell r="B635" t="str">
            <v>Realschulhalle;76351 Linkenheim-Hochstetten,Virchowstraße 1</v>
          </cell>
        </row>
        <row r="636">
          <cell r="A636">
            <v>9094</v>
          </cell>
          <cell r="B636" t="str">
            <v>Sporthalle Brüderstraße;4103 Leipzig,Brüderstraße</v>
          </cell>
        </row>
        <row r="637">
          <cell r="A637">
            <v>9095</v>
          </cell>
          <cell r="B637" t="str">
            <v>Wittelsbacher Halle;82256 Fürstenfeldbruck,Bahnhofstraße 15</v>
          </cell>
        </row>
        <row r="638">
          <cell r="A638">
            <v>9096</v>
          </cell>
          <cell r="B638" t="str">
            <v>ARENA Leipzig;4105 Leipzig,Am Sportforum 1</v>
          </cell>
        </row>
        <row r="639">
          <cell r="A639">
            <v>9097</v>
          </cell>
          <cell r="B639" t="str">
            <v>Sporthalle des 1. FC Nürnberg;90480 Nürnberg,Valznerweiherstraße 200</v>
          </cell>
        </row>
        <row r="640">
          <cell r="A640">
            <v>9098</v>
          </cell>
          <cell r="B640" t="str">
            <v>Realschulhalle;85737 Ismaning,An der Torfbahn</v>
          </cell>
        </row>
        <row r="641">
          <cell r="A641">
            <v>9099</v>
          </cell>
          <cell r="B641" t="str">
            <v>Osterfeldhalle;85737 Ismaning,Oskar-Neeste-Straße 2</v>
          </cell>
        </row>
        <row r="642">
          <cell r="A642">
            <v>9101</v>
          </cell>
          <cell r="B642" t="str">
            <v>Ernst-Grube-Universitätssporthalle;4109 Leipzig,Jahnallee 59</v>
          </cell>
        </row>
        <row r="643">
          <cell r="A643">
            <v>9102</v>
          </cell>
          <cell r="B643" t="str">
            <v>Sporthalle Mindlestal;72458 Steißlingen,Im Mindlestal</v>
          </cell>
        </row>
        <row r="644">
          <cell r="A644">
            <v>9103</v>
          </cell>
          <cell r="B644" t="str">
            <v>Sportzentrum Harres;68789 St. Leon-Rot,An der Autobahn 60</v>
          </cell>
        </row>
        <row r="645">
          <cell r="A645">
            <v>9104</v>
          </cell>
          <cell r="B645" t="str">
            <v>Trainingshalle;76709 Kronau,Im Sportzentrum 2</v>
          </cell>
        </row>
        <row r="646">
          <cell r="A646">
            <v>9105</v>
          </cell>
          <cell r="B646" t="str">
            <v>Jahn-Sporthalle;4288 Leipzig,Im Angerteich 2</v>
          </cell>
        </row>
        <row r="647">
          <cell r="A647">
            <v>9106</v>
          </cell>
          <cell r="B647" t="str">
            <v>Stadtsporthalle;4720 Döbeln,Straße des Friedens 9</v>
          </cell>
        </row>
        <row r="648">
          <cell r="A648">
            <v>9107</v>
          </cell>
          <cell r="B648" t="str">
            <v>Hebelhalle;68723 Schwetzingen,Goethestraße</v>
          </cell>
        </row>
        <row r="649">
          <cell r="A649">
            <v>9108</v>
          </cell>
          <cell r="B649" t="str">
            <v>Stadionhalle;69168 Wiesloch,Parkstraße 5</v>
          </cell>
        </row>
        <row r="650">
          <cell r="A650">
            <v>9109</v>
          </cell>
          <cell r="B650" t="str">
            <v>Sporthalle Sonnenstein;1796 Pirna,Struppener Straße</v>
          </cell>
        </row>
        <row r="651">
          <cell r="A651">
            <v>9110</v>
          </cell>
          <cell r="B651" t="str">
            <v>Sportforum;1844 Neustadt/Sachsen,Maxim-Gorki-Straße</v>
          </cell>
        </row>
        <row r="652">
          <cell r="A652">
            <v>9111</v>
          </cell>
          <cell r="B652" t="str">
            <v>Mainfeldhalle;96247 Michelau,Am Sportzentrum 10</v>
          </cell>
        </row>
        <row r="653">
          <cell r="A653">
            <v>10001</v>
          </cell>
          <cell r="B653" t="str">
            <v>Hornisgrindehalle;77855 Achern,Berliner Straße 3</v>
          </cell>
        </row>
        <row r="654">
          <cell r="A654">
            <v>10002</v>
          </cell>
          <cell r="B654" t="str">
            <v>Ortenauhalle;77855 Achern,Kirchstraße 43</v>
          </cell>
        </row>
        <row r="655">
          <cell r="A655">
            <v>10003</v>
          </cell>
          <cell r="B655" t="str">
            <v>Sporthalle im Schulzentrum West;76532 Baden-Baden-Oos,Rheinstraße 152</v>
          </cell>
        </row>
        <row r="656">
          <cell r="A656">
            <v>10005</v>
          </cell>
          <cell r="B656" t="str">
            <v>Südbad. Sportschule Halle 2;76534 Baden-Baden,Yburgstraße 115</v>
          </cell>
        </row>
        <row r="657">
          <cell r="A657">
            <v>10006</v>
          </cell>
          <cell r="B657" t="str">
            <v>Mehrzweckhalle;76467 Bietigheim,Schulstraße</v>
          </cell>
        </row>
        <row r="658">
          <cell r="A658">
            <v>10007</v>
          </cell>
          <cell r="B658" t="str">
            <v>Schwarzwaldhalle;77815 Bühl,beim Schwimmbad</v>
          </cell>
        </row>
        <row r="659">
          <cell r="A659">
            <v>10008</v>
          </cell>
          <cell r="B659" t="str">
            <v>Hardtsporthalle;76448 Durmersheim,Trifstraße 11</v>
          </cell>
        </row>
        <row r="660">
          <cell r="A660">
            <v>10009</v>
          </cell>
          <cell r="B660" t="str">
            <v>Schulsporthalle;76596 Forbach,Hauptstraße 72</v>
          </cell>
        </row>
        <row r="661">
          <cell r="A661">
            <v>10010</v>
          </cell>
          <cell r="B661" t="str">
            <v>Traischbachsporthalle;76571 Gaggenau,Waldstraße 38</v>
          </cell>
        </row>
        <row r="662">
          <cell r="A662">
            <v>10011</v>
          </cell>
          <cell r="B662" t="str">
            <v>Realschulsporthalle;76571 Gaggenau-Bad Rotenfels,Mühlstraße 25</v>
          </cell>
        </row>
        <row r="663">
          <cell r="A663">
            <v>10012</v>
          </cell>
          <cell r="B663" t="str">
            <v>Stadionhalle;76593 Gernsbach,von-Drais-Straße 1 b</v>
          </cell>
        </row>
        <row r="664">
          <cell r="A664">
            <v>10013</v>
          </cell>
          <cell r="B664" t="str">
            <v>Schulsporthalle;76456 Kuppenheim,Wörtelstraße 23</v>
          </cell>
        </row>
        <row r="665">
          <cell r="A665">
            <v>10014</v>
          </cell>
          <cell r="B665" t="str">
            <v>Wolf-Eberstein-Halle;76461 Muggensturm,Wolf-Eberstein-Straße</v>
          </cell>
        </row>
        <row r="666">
          <cell r="A666">
            <v>10015</v>
          </cell>
          <cell r="B666" t="str">
            <v>Schwarzwaldhalle;77883 Ottenhöfen,Hasenwald 6</v>
          </cell>
        </row>
        <row r="667">
          <cell r="A667">
            <v>10016</v>
          </cell>
          <cell r="B667" t="str">
            <v>Sporthalle;77833 Ottersweier,Friedhofstraße 28</v>
          </cell>
        </row>
        <row r="668">
          <cell r="A668">
            <v>10017</v>
          </cell>
          <cell r="B668" t="str">
            <v>Carl-Diem-Halle;76437 Rastatt,Lützower Straße 8</v>
          </cell>
        </row>
        <row r="669">
          <cell r="A669">
            <v>10018</v>
          </cell>
          <cell r="B669" t="str">
            <v>Sporthalle Tulla-Gymnasium;76437 Rastatt,Danziger Straße 1</v>
          </cell>
        </row>
        <row r="670">
          <cell r="A670">
            <v>10019</v>
          </cell>
          <cell r="B670" t="str">
            <v>Sporthalle Niederbühl;76437 Rastatt-Niederbühl,Wiesenweg 51</v>
          </cell>
        </row>
        <row r="671">
          <cell r="A671">
            <v>10020</v>
          </cell>
          <cell r="B671" t="str">
            <v>Rhein-Rench Halle;77866 Rheinau-Helmlingen,Dorfstraße 83</v>
          </cell>
        </row>
        <row r="672">
          <cell r="A672">
            <v>10021</v>
          </cell>
          <cell r="B672" t="str">
            <v>Sport- und Schwimmhalle Greffern;77836 Rheinmünster-Greffern,Pappelweg 7</v>
          </cell>
        </row>
        <row r="673">
          <cell r="A673">
            <v>10022</v>
          </cell>
          <cell r="B673" t="str">
            <v>Rheintalhalle;76532 Sandweier,Rheintalstraße</v>
          </cell>
        </row>
        <row r="674">
          <cell r="A674">
            <v>10023</v>
          </cell>
          <cell r="B674" t="str">
            <v>Fremersberghalle;76547 Sinzheim,Müllhofener Straße 11</v>
          </cell>
        </row>
        <row r="675">
          <cell r="A675">
            <v>10024</v>
          </cell>
          <cell r="B675" t="str">
            <v>Sporthalle;77948 Friesenheim,Friedhofstraße 5</v>
          </cell>
        </row>
        <row r="676">
          <cell r="A676">
            <v>10025</v>
          </cell>
          <cell r="B676" t="str">
            <v>Kinzigtalhalle;77723 Gengenbach,Brombachstraße</v>
          </cell>
        </row>
        <row r="677">
          <cell r="A677">
            <v>10026</v>
          </cell>
          <cell r="B677" t="str">
            <v>Hohberghalle-Niederschopfheim;77749 Hohberg,Im Langasserfeld</v>
          </cell>
        </row>
        <row r="678">
          <cell r="A678">
            <v>10027</v>
          </cell>
          <cell r="B678" t="str">
            <v>Kreissporthalle;77694 Kehl am Rhein,Vogesenallee</v>
          </cell>
        </row>
        <row r="679">
          <cell r="A679">
            <v>10028</v>
          </cell>
          <cell r="B679" t="str">
            <v>Rheintal-Sporthalle;77933 Lahr,Rheinstraße 15</v>
          </cell>
        </row>
        <row r="680">
          <cell r="A680">
            <v>10029</v>
          </cell>
          <cell r="B680" t="str">
            <v>Mauerfeldhalle;77933 Lahr,im Mauerfeld/Hallenbad</v>
          </cell>
        </row>
        <row r="681">
          <cell r="A681">
            <v>10030</v>
          </cell>
          <cell r="B681" t="str">
            <v>Sulzberghalle;77933 Lahr-Sulz,Ziegelbrunnenstraße 47</v>
          </cell>
        </row>
        <row r="682">
          <cell r="A682">
            <v>10031</v>
          </cell>
          <cell r="B682" t="str">
            <v>Sporthalle;77974 Meißenheim,Blumenstraße</v>
          </cell>
        </row>
        <row r="683">
          <cell r="A683">
            <v>10032</v>
          </cell>
          <cell r="B683" t="str">
            <v>Mehrzweckhalle Altenheim;77743 Neuried-Altenheim,Viehweider Weg</v>
          </cell>
        </row>
        <row r="684">
          <cell r="A684">
            <v>10033</v>
          </cell>
          <cell r="B684" t="str">
            <v>Riedhalle;77743 Neuried-Ichenheim,Kohlgasse</v>
          </cell>
        </row>
        <row r="685">
          <cell r="A685">
            <v>10034</v>
          </cell>
          <cell r="B685" t="str">
            <v>Sporthalle;77704 Oberkirch,Butschbacherstraße</v>
          </cell>
        </row>
        <row r="686">
          <cell r="A686">
            <v>10035</v>
          </cell>
          <cell r="B686" t="str">
            <v>Otto-Kempf-Sporthalle;77656 Offenburg-Elgersweier,Sandackerweg</v>
          </cell>
        </row>
        <row r="687">
          <cell r="A687">
            <v>10036</v>
          </cell>
          <cell r="B687" t="str">
            <v>Sporthalle Schiller-Gymnasium;77654 Offenburg,Zeller Straße</v>
          </cell>
        </row>
        <row r="688">
          <cell r="A688">
            <v>10037</v>
          </cell>
          <cell r="B688" t="str">
            <v>Sporthalle Zunsweier;77656 Offenburg-Zunsweier,Kleingäßle</v>
          </cell>
        </row>
        <row r="689">
          <cell r="A689">
            <v>10038</v>
          </cell>
          <cell r="B689" t="str">
            <v>Brumatthalle;77797 Ohlsbach,Alte Gasse 1</v>
          </cell>
        </row>
        <row r="690">
          <cell r="A690">
            <v>10039</v>
          </cell>
          <cell r="B690" t="str">
            <v>Günther-Bimmerle-Halle;77728 Oppenau,beim Schwimmbad</v>
          </cell>
        </row>
        <row r="691">
          <cell r="A691">
            <v>10040</v>
          </cell>
          <cell r="B691" t="str">
            <v>Mürburghalle 1;77746 Schutterwald,Im Kirchfeld 26</v>
          </cell>
        </row>
        <row r="692">
          <cell r="A692">
            <v>10041</v>
          </cell>
          <cell r="B692" t="str">
            <v>Mürburghalle 2;77746 Schutterwald,Im Kirchfeld 26</v>
          </cell>
        </row>
        <row r="693">
          <cell r="A693">
            <v>10042</v>
          </cell>
          <cell r="B693" t="str">
            <v>Burkhard-Michael Halle;77963 Schwanau-Nonnenweier,Wörtelweg 12</v>
          </cell>
        </row>
        <row r="694">
          <cell r="A694">
            <v>10043</v>
          </cell>
          <cell r="B694" t="str">
            <v>Rheinauenhalle;77963 Schwanau-Ottenheim,Weiblingsweg 2</v>
          </cell>
        </row>
        <row r="695">
          <cell r="A695">
            <v>10044</v>
          </cell>
          <cell r="B695" t="str">
            <v>Sporthalle;77960 Seelbach,Ludwig-Auerbach-Straße 2</v>
          </cell>
        </row>
        <row r="696">
          <cell r="A696">
            <v>10045</v>
          </cell>
          <cell r="B696" t="str">
            <v>Hanauerlandhalle;77731 Willstätt,Hornisgrindestraße 2</v>
          </cell>
        </row>
        <row r="697">
          <cell r="A697">
            <v>10046</v>
          </cell>
          <cell r="B697" t="str">
            <v>Schwarzwaldhalle;77736 Zell-Unterharmersbach,Rebhalde 7</v>
          </cell>
        </row>
        <row r="698">
          <cell r="A698">
            <v>10047</v>
          </cell>
          <cell r="B698" t="str">
            <v>Münchgrundhalle;77955 Ettenheim-Altdorf,Joseph-Greber-Straße 5</v>
          </cell>
        </row>
        <row r="699">
          <cell r="A699">
            <v>10048</v>
          </cell>
          <cell r="B699" t="str">
            <v>Adam-Treiber-Halle;79268 Bötzingen,Haupstraße</v>
          </cell>
        </row>
        <row r="700">
          <cell r="A700">
            <v>10049</v>
          </cell>
          <cell r="B700" t="str">
            <v>Sporthalle;79211 Denzlingen,Stuttgarterstraße 15</v>
          </cell>
        </row>
        <row r="701">
          <cell r="A701">
            <v>10050</v>
          </cell>
          <cell r="B701" t="str">
            <v>Karl-Faller-Halle;79312 Emmendingen,Steinstraße 2</v>
          </cell>
        </row>
        <row r="702">
          <cell r="A702">
            <v>10051</v>
          </cell>
          <cell r="B702" t="str">
            <v>Herbert-König Sporthalle;77955 Ettenheim,Leistnerstraße 12</v>
          </cell>
        </row>
        <row r="703">
          <cell r="A703">
            <v>10052</v>
          </cell>
          <cell r="B703" t="str">
            <v>Wentzingerhalle;79110 Freiburg,Falkenbergerstraße 21</v>
          </cell>
        </row>
        <row r="704">
          <cell r="A704">
            <v>10053</v>
          </cell>
          <cell r="B704" t="str">
            <v>Gerhard-Graf-Halle;79098 Freiburg,Friedrichring</v>
          </cell>
        </row>
        <row r="705">
          <cell r="A705">
            <v>10054</v>
          </cell>
          <cell r="B705" t="str">
            <v>Jahnhalle;79108 Freiburg,Lameystraße 2</v>
          </cell>
        </row>
        <row r="706">
          <cell r="A706">
            <v>10055</v>
          </cell>
          <cell r="B706" t="str">
            <v>Burdahalle;79117 Freiburg,Schwarzwaldstraße 181</v>
          </cell>
        </row>
        <row r="707">
          <cell r="A707">
            <v>10056</v>
          </cell>
          <cell r="B707" t="str">
            <v>Sporthalle Staudinger;79115 Freiburg,Staudingerstraße 10</v>
          </cell>
        </row>
        <row r="708">
          <cell r="A708">
            <v>10057</v>
          </cell>
          <cell r="B708" t="str">
            <v>Sporthalle Gymnasium;79194 Gundelfingen,Kandelstraße</v>
          </cell>
        </row>
        <row r="709">
          <cell r="A709">
            <v>10058</v>
          </cell>
          <cell r="B709" t="str">
            <v>Breisgauhalle;79336 Herbolzheim,Moltkestraße</v>
          </cell>
        </row>
        <row r="710">
          <cell r="A710">
            <v>10059</v>
          </cell>
          <cell r="B710" t="str">
            <v>Üsenberghalle;79341 Kenzingen,Breslauer Straße</v>
          </cell>
        </row>
        <row r="711">
          <cell r="A711">
            <v>10060</v>
          </cell>
          <cell r="B711" t="str">
            <v>Sporthalle Buchheim;79232 March,Sportplatzstraße</v>
          </cell>
        </row>
        <row r="712">
          <cell r="A712">
            <v>10061</v>
          </cell>
          <cell r="B712" t="str">
            <v>Sporthalle 2;79379 Müllheim,Bismarckstraße 10</v>
          </cell>
        </row>
        <row r="713">
          <cell r="A713">
            <v>10062</v>
          </cell>
          <cell r="B713" t="str">
            <v>Sporthalle 2;79395 Neuenburg,Zähringerstraße 6</v>
          </cell>
        </row>
        <row r="714">
          <cell r="A714">
            <v>10063</v>
          </cell>
          <cell r="B714" t="str">
            <v>Rheinmatthalle;79365 Rheinhausen,Hauptstraße 100</v>
          </cell>
        </row>
        <row r="715">
          <cell r="A715">
            <v>10064</v>
          </cell>
          <cell r="B715" t="str">
            <v>Kahlenberghalle;77975 Ringsheim,Schulstraße</v>
          </cell>
        </row>
        <row r="716">
          <cell r="A716">
            <v>10065</v>
          </cell>
          <cell r="B716" t="str">
            <v>Sporthalle;79219 Staufen,Kirchelweg 1</v>
          </cell>
        </row>
        <row r="717">
          <cell r="A717">
            <v>10066</v>
          </cell>
          <cell r="B717" t="str">
            <v>Ludwig-Jahn-Halle;79331 Teningen,Ludwig-Jahn-Straße 5</v>
          </cell>
        </row>
        <row r="718">
          <cell r="A718">
            <v>10067</v>
          </cell>
          <cell r="B718" t="str">
            <v>Kastelberghalle;79183 Waldkirch,Freiburgerstraße</v>
          </cell>
        </row>
        <row r="719">
          <cell r="A719">
            <v>10068</v>
          </cell>
          <cell r="B719" t="str">
            <v>Sporthalle Badmatte;79713 Bad Säckingen,Bergseestraße</v>
          </cell>
        </row>
        <row r="720">
          <cell r="A720">
            <v>10069</v>
          </cell>
          <cell r="B720" t="str">
            <v>Hochrheinhalle;79639 Grenzach-Wyhlen,Hutmattenstraße 20</v>
          </cell>
        </row>
        <row r="721">
          <cell r="A721">
            <v>10070</v>
          </cell>
          <cell r="B721" t="str">
            <v>Zielmattenhalle;79639 Grenzach-Wyhlen,Scheffelstraße</v>
          </cell>
        </row>
        <row r="722">
          <cell r="A722">
            <v>10071</v>
          </cell>
          <cell r="B722" t="str">
            <v>Sporthalle;79787 Lauchringen,Hohrainstraße</v>
          </cell>
        </row>
        <row r="723">
          <cell r="A723">
            <v>10072</v>
          </cell>
          <cell r="B723" t="str">
            <v>Wintersbuckhalle;79539 Lörrach,Wintersbuckstraße 17</v>
          </cell>
        </row>
        <row r="724">
          <cell r="A724">
            <v>10073</v>
          </cell>
          <cell r="B724" t="str">
            <v>Sporthalle;79618 Rheinfelden,Fecampring 32</v>
          </cell>
        </row>
        <row r="725">
          <cell r="A725">
            <v>10074</v>
          </cell>
          <cell r="B725" t="str">
            <v>Friedrich-Ebert-Sporthalle;79650 Schopfheim,Roggenbachstraße</v>
          </cell>
        </row>
        <row r="726">
          <cell r="A726">
            <v>10075</v>
          </cell>
          <cell r="B726" t="str">
            <v>Sporthalle;79585 Steinen,Köchlinstraße</v>
          </cell>
        </row>
        <row r="727">
          <cell r="A727">
            <v>10076</v>
          </cell>
          <cell r="B727" t="str">
            <v>Silberberghalle;79674 Todtnau,Meinrad-Thoma-Straße 18</v>
          </cell>
        </row>
        <row r="728">
          <cell r="A728">
            <v>10077</v>
          </cell>
          <cell r="B728" t="str">
            <v>Sporthalle;79761 Waldshut-Tiengen,Courteneystraße</v>
          </cell>
        </row>
        <row r="729">
          <cell r="A729">
            <v>10078</v>
          </cell>
          <cell r="B729" t="str">
            <v>Sporthalle;79576 Weil am Rhein,Egerstraße</v>
          </cell>
        </row>
        <row r="730">
          <cell r="A730">
            <v>10079</v>
          </cell>
          <cell r="B730" t="str">
            <v>Sporthalle;79669 Zell im Wiesental,Scheffelstraße</v>
          </cell>
        </row>
        <row r="731">
          <cell r="A731">
            <v>10080</v>
          </cell>
          <cell r="B731" t="str">
            <v>Curt-Liebich-Sporthalle;77793 Gutach,Hauptstraße</v>
          </cell>
        </row>
        <row r="732">
          <cell r="A732">
            <v>10081</v>
          </cell>
          <cell r="B732" t="str">
            <v>Sporthalle;78132 Hornberg,Gustav-Fimpel-Straße2</v>
          </cell>
        </row>
        <row r="733">
          <cell r="A733">
            <v>10082</v>
          </cell>
          <cell r="B733" t="str">
            <v>Nachbarschaftssporthalle;77761 Schiltach,Schenkenzeller Straße 3 c</v>
          </cell>
        </row>
        <row r="734">
          <cell r="A734">
            <v>10083</v>
          </cell>
          <cell r="B734" t="str">
            <v>Sporthalle Dom-Clemente;78136 Schonach,Jahnstraße 6</v>
          </cell>
        </row>
        <row r="735">
          <cell r="A735">
            <v>10084</v>
          </cell>
          <cell r="B735" t="str">
            <v>Rossbergsporthalle;78112 St. Georgen/Schw.,Im Hochwald 5</v>
          </cell>
        </row>
        <row r="736">
          <cell r="A736">
            <v>10085</v>
          </cell>
          <cell r="B736" t="str">
            <v>Jahnsporthalle;78098 Triberg,Luisenstraße</v>
          </cell>
        </row>
        <row r="737">
          <cell r="A737">
            <v>10086</v>
          </cell>
          <cell r="B737" t="str">
            <v>Sporthalle Realschule;77709 Wolfach,Herlinsbachwe</v>
          </cell>
        </row>
        <row r="738">
          <cell r="A738">
            <v>10087</v>
          </cell>
          <cell r="B738" t="str">
            <v>Riesenberg Sporthalle;78476 Allensbach-Kaltbrunn,Zum Riesenberg</v>
          </cell>
        </row>
        <row r="739">
          <cell r="A739">
            <v>10088</v>
          </cell>
          <cell r="B739" t="str">
            <v>Eichberghalle;78176 Blumberg,Goethestraße 1</v>
          </cell>
        </row>
        <row r="740">
          <cell r="A740">
            <v>10089</v>
          </cell>
          <cell r="B740" t="str">
            <v>Sporthalle;78351 Bodman,Im Weiler</v>
          </cell>
        </row>
        <row r="741">
          <cell r="A741">
            <v>10090</v>
          </cell>
          <cell r="B741" t="str">
            <v>Baarsporthalle;78166 Donaueschingen,Humboldstraße 1</v>
          </cell>
        </row>
        <row r="742">
          <cell r="A742">
            <v>10091</v>
          </cell>
          <cell r="B742" t="str">
            <v>Eugen-Schädler-Halle;78259 Mühlhausen-Ehingen,Obere Tiefe</v>
          </cell>
        </row>
        <row r="743">
          <cell r="A743">
            <v>10092</v>
          </cell>
          <cell r="B743" t="str">
            <v>Kresbachhalle;78253 Eigeltingen,Im Breitle</v>
          </cell>
        </row>
        <row r="744">
          <cell r="A744">
            <v>10093</v>
          </cell>
          <cell r="B744" t="str">
            <v>Großsporthalle;78234 Engen,Jahnstraße</v>
          </cell>
        </row>
        <row r="745">
          <cell r="A745">
            <v>10094</v>
          </cell>
          <cell r="B745" t="str">
            <v>Hochrheinhalle;78262 Gailingen am Hochrhein,Schulstraße</v>
          </cell>
        </row>
        <row r="746">
          <cell r="A746">
            <v>10095</v>
          </cell>
          <cell r="B746" t="str">
            <v>Goldbühlhalle;78244 Gottmadingen,An der Bundesstraße</v>
          </cell>
        </row>
        <row r="747">
          <cell r="A747">
            <v>10096</v>
          </cell>
          <cell r="B747" t="str">
            <v>Sporthalle Geschwister-Scholl Schule;78467 Konstanz-Wollmatingen,Schwaketenstraße 112</v>
          </cell>
        </row>
        <row r="748">
          <cell r="A748">
            <v>10097</v>
          </cell>
          <cell r="B748" t="str">
            <v>Schänzle-Sporthalle;78462 Konstanz,Winterersteig 23</v>
          </cell>
        </row>
        <row r="749">
          <cell r="A749">
            <v>10098</v>
          </cell>
          <cell r="B749" t="str">
            <v>Kapitän-Franz-Romer-Halle;78465 Konstanz-Dettingen,Schulweg</v>
          </cell>
        </row>
        <row r="750">
          <cell r="A750">
            <v>10099</v>
          </cell>
          <cell r="B750" t="str">
            <v>60,8 km;Sporthalle Bildungszentrum;88677 Markdorf,Bildungszentrum</v>
          </cell>
        </row>
        <row r="751">
          <cell r="A751">
            <v>10100</v>
          </cell>
          <cell r="B751" t="str">
            <v>Stadthalle;88605 Meßkirch,Conradin Kreutzer-Straße</v>
          </cell>
        </row>
        <row r="752">
          <cell r="A752">
            <v>10101</v>
          </cell>
          <cell r="B752" t="str">
            <v>Sporthalle;88630 Pfullendorf,Jakobsweg 3</v>
          </cell>
        </row>
        <row r="753">
          <cell r="A753">
            <v>10102</v>
          </cell>
          <cell r="B753" t="str">
            <v>Unterseesporthalle;78315 Radolfzell,Markelfingerstraße 15</v>
          </cell>
        </row>
        <row r="754">
          <cell r="A754">
            <v>10103</v>
          </cell>
          <cell r="B754" t="str">
            <v>Ten-Brink Halle;78239 Riealsingen,Ten-Brink-Straße</v>
          </cell>
        </row>
        <row r="755">
          <cell r="A755">
            <v>10104</v>
          </cell>
          <cell r="B755" t="str">
            <v>Sporthalle Bildungszentrum Salem;88682 Salem,Schloßseeallee 45</v>
          </cell>
        </row>
        <row r="756">
          <cell r="A756">
            <v>10105</v>
          </cell>
          <cell r="B756" t="str">
            <v>Kreissporthalle;78224 Singen,Herderstraße</v>
          </cell>
        </row>
        <row r="757">
          <cell r="A757">
            <v>10106</v>
          </cell>
          <cell r="B757" t="str">
            <v>Münchried-Sporthalle;78224 Singen,Münchriedstraße 6</v>
          </cell>
        </row>
        <row r="758">
          <cell r="A758">
            <v>10107</v>
          </cell>
          <cell r="B758" t="str">
            <v>Sportpark Mindlestal;78256 Steißlingen,Im Mindlestal</v>
          </cell>
        </row>
        <row r="759">
          <cell r="A759">
            <v>10108</v>
          </cell>
          <cell r="B759" t="str">
            <v>Alemannenhalle;72510 Stetten a.k.M.,Monthlery-Platz</v>
          </cell>
        </row>
        <row r="760">
          <cell r="A760">
            <v>10109</v>
          </cell>
          <cell r="B760" t="str">
            <v>Jahn-Halle;78333 Stockach,Winterspurer 24</v>
          </cell>
        </row>
        <row r="761">
          <cell r="A761">
            <v>10110</v>
          </cell>
          <cell r="B761" t="str">
            <v>Realschulsporthalle;88662 Überlingen,St. Johannstraße</v>
          </cell>
        </row>
        <row r="762">
          <cell r="A762">
            <v>10111</v>
          </cell>
          <cell r="B762" t="str">
            <v>Sporthalle;88690 Uhldingen-Mühlhofen,Kanalweg 1c</v>
          </cell>
        </row>
        <row r="763">
          <cell r="A763">
            <v>10112</v>
          </cell>
          <cell r="B763" t="str">
            <v>Mettnauhalle/KSH;78315 Radolfzell,Strandbadstraße</v>
          </cell>
        </row>
        <row r="764">
          <cell r="A764">
            <v>10113</v>
          </cell>
          <cell r="B764" t="str">
            <v>Kreissporthalle;78166 Donaueschingen,Beethovenstraße 2a</v>
          </cell>
        </row>
        <row r="765">
          <cell r="A765">
            <v>10114</v>
          </cell>
          <cell r="B765" t="str">
            <v>Sporthalle ;77866 Rheinau,Schwimmbadstr. 6</v>
          </cell>
        </row>
        <row r="766">
          <cell r="A766">
            <v>10115</v>
          </cell>
          <cell r="B766" t="str">
            <v>Trainingshalle;77731 Willstätt,Hornisgrindestraße 2</v>
          </cell>
        </row>
        <row r="767">
          <cell r="A767">
            <v>10116</v>
          </cell>
          <cell r="B767" t="str">
            <v>KT-Arena;77694 Kehl am Rhein,Vogesenallee</v>
          </cell>
        </row>
        <row r="768">
          <cell r="A768">
            <v>10117</v>
          </cell>
          <cell r="B768" t="str">
            <v>Vicemooshalle;79650 Schopfheim,Schlierbachstr. 21</v>
          </cell>
        </row>
        <row r="769">
          <cell r="A769">
            <v>10118</v>
          </cell>
          <cell r="B769" t="str">
            <v>Pater-Alfred-Delp-Halle;79837 St. Blasien,Tusculumweg/Kolleg</v>
          </cell>
        </row>
        <row r="770">
          <cell r="A770">
            <v>10119</v>
          </cell>
          <cell r="B770" t="str">
            <v>Sporthalle;79540 Lörrach-Brombach,Karl-Wenk-Straße 5</v>
          </cell>
        </row>
        <row r="771">
          <cell r="A771">
            <v>10120</v>
          </cell>
          <cell r="B771" t="str">
            <v>Mehrzweckhalle;79618 Rheinfelden-Karsau,Steigweg 2</v>
          </cell>
        </row>
        <row r="772">
          <cell r="A772">
            <v>10121</v>
          </cell>
          <cell r="B772" t="str">
            <v>Kreissporthalle;79539 Lörrach,Wintersbuckstraße 5</v>
          </cell>
        </row>
        <row r="773">
          <cell r="A773">
            <v>10122</v>
          </cell>
          <cell r="B773" t="str">
            <v>Alemannenhalle;79589 Maulburg,Alemannenstraße</v>
          </cell>
        </row>
        <row r="774">
          <cell r="A774">
            <v>10123</v>
          </cell>
          <cell r="B774" t="str">
            <v>Murgtalhalle;79730 Murg,Am Bürgerplatz 2</v>
          </cell>
        </row>
        <row r="775">
          <cell r="A775">
            <v>10124</v>
          </cell>
          <cell r="B775" t="str">
            <v>Küssaburghalle;79790 Küssaberg-Rheinheim,Gemeindezentrum 5a</v>
          </cell>
        </row>
        <row r="776">
          <cell r="A776">
            <v>10125</v>
          </cell>
          <cell r="B776" t="str">
            <v>Sporthalle Hindenburgschule;79713 Bad Säckingen,Werderstraße</v>
          </cell>
        </row>
        <row r="777">
          <cell r="A777">
            <v>10126</v>
          </cell>
          <cell r="B777" t="str">
            <v>Stadthalle;79761 Waldshut-Tiengen-Tiengen,Berliner Straße 2</v>
          </cell>
        </row>
        <row r="778">
          <cell r="A778">
            <v>10127</v>
          </cell>
          <cell r="B778" t="str">
            <v>Hochrheinhalle;79761 Waldshut-Tiengen-Waldshut,Waldtorstraße 12</v>
          </cell>
        </row>
        <row r="779">
          <cell r="A779">
            <v>10128</v>
          </cell>
          <cell r="B779" t="str">
            <v>Sporthalle Seeboden;79664 Wehr,Seebodenstraße 21</v>
          </cell>
        </row>
        <row r="780">
          <cell r="A780">
            <v>10129</v>
          </cell>
          <cell r="B780" t="str">
            <v>Kanthalle;79576 Weil am Rhein,Kantstraße 2</v>
          </cell>
        </row>
        <row r="781">
          <cell r="A781">
            <v>10130</v>
          </cell>
          <cell r="B781" t="str">
            <v>Realschul-Turnhalle;79576 Weil am Rhein,Egerstraße 3</v>
          </cell>
        </row>
        <row r="782">
          <cell r="A782">
            <v>10131</v>
          </cell>
          <cell r="B782" t="str">
            <v>Alemannenhalle;79793 Wutöschingen,Wutachstraße 5</v>
          </cell>
        </row>
        <row r="783">
          <cell r="A783">
            <v>10132</v>
          </cell>
          <cell r="B783" t="str">
            <v>Sporthalle Löhrenacker;4147 Aesch (BL),Landskronstrasse 41</v>
          </cell>
        </row>
        <row r="784">
          <cell r="A784">
            <v>10133</v>
          </cell>
          <cell r="B784" t="str">
            <v>Sporthalle Hagenbuchen;4144 Arlesheim,Schwimmbadweg</v>
          </cell>
        </row>
        <row r="785">
          <cell r="A785">
            <v>10134</v>
          </cell>
          <cell r="B785" t="str">
            <v>Freies Gymnasium;4052 Basel,Scherkesselweg 30</v>
          </cell>
        </row>
        <row r="786">
          <cell r="A786">
            <v>10135</v>
          </cell>
          <cell r="B786" t="str">
            <v>Gymnasium Bäumlihof;4058 Basel,Zu den drei Linden 80</v>
          </cell>
        </row>
        <row r="787">
          <cell r="A787">
            <v>10136</v>
          </cell>
          <cell r="B787" t="str">
            <v>Sporthalle Dreirosen;4053 Basel,Breisacherstrasse 134</v>
          </cell>
        </row>
        <row r="788">
          <cell r="A788">
            <v>10137</v>
          </cell>
          <cell r="B788" t="str">
            <v>Sporthalle Pfaffenholz;4058 Basel,Im Burgfelderhof 60b</v>
          </cell>
        </row>
        <row r="789">
          <cell r="A789">
            <v>10138</v>
          </cell>
          <cell r="B789" t="str">
            <v>Sporthalle Rankhof;4058 Basel,Grenzacherstrasse 351</v>
          </cell>
        </row>
        <row r="790">
          <cell r="A790">
            <v>10139</v>
          </cell>
          <cell r="B790" t="str">
            <v>St.-Jakobs-Spielhalle;4052 Basel,Brüglingerstrasse 21</v>
          </cell>
        </row>
        <row r="791">
          <cell r="A791">
            <v>10140</v>
          </cell>
          <cell r="B791" t="str">
            <v>St.-Jakobs-Halle, Feld 1;4052 Basel,Brüglingerstrasse 21</v>
          </cell>
        </row>
        <row r="792">
          <cell r="A792">
            <v>10141</v>
          </cell>
          <cell r="B792" t="str">
            <v>St.-Jakobs-Halle, Feld 2;4052 Basel,Brüglingerstrasse 21</v>
          </cell>
        </row>
        <row r="793">
          <cell r="A793">
            <v>10142</v>
          </cell>
          <cell r="B793" t="str">
            <v>St.-Jakobs-Halle, Feld 3;4052 Basel,Brüglingerstrasse 21</v>
          </cell>
        </row>
        <row r="794">
          <cell r="A794">
            <v>10143</v>
          </cell>
          <cell r="B794" t="str">
            <v>Spiegelfeld;4102 Binningen,Wassergrabenstrasse 21</v>
          </cell>
        </row>
        <row r="795">
          <cell r="A795">
            <v>10144</v>
          </cell>
          <cell r="B795" t="str">
            <v>Sporthalle;4127 Birsfelden,Sternenfeldstrasse 9</v>
          </cell>
        </row>
        <row r="796">
          <cell r="A796">
            <v>10145</v>
          </cell>
          <cell r="B796" t="str">
            <v>Sporthalle Lindenboden;5074 Eiken,Bachweg</v>
          </cell>
        </row>
        <row r="797">
          <cell r="A797">
            <v>10146</v>
          </cell>
          <cell r="B797" t="str">
            <v>Sporthalle Frenke;4410 Liestal,Gitterlistrasse 5b</v>
          </cell>
        </row>
        <row r="798">
          <cell r="A798">
            <v>10147</v>
          </cell>
          <cell r="B798" t="str">
            <v>Turnhalle;4312 Magden,Schulstrasse 27</v>
          </cell>
        </row>
        <row r="799">
          <cell r="A799">
            <v>10148</v>
          </cell>
          <cell r="B799" t="str">
            <v>Steinlihalle;4313 Möhlin,Fridolinsgasse</v>
          </cell>
        </row>
        <row r="800">
          <cell r="A800">
            <v>10149</v>
          </cell>
          <cell r="B800" t="str">
            <v>KUSPO;4142 Münchenstein,Loogstrasse 2</v>
          </cell>
        </row>
        <row r="801">
          <cell r="A801">
            <v>10150</v>
          </cell>
          <cell r="B801" t="str">
            <v>Sporthalle Kriegacker;4132 Muttenz,Gründenstrasse 32</v>
          </cell>
        </row>
        <row r="802">
          <cell r="A802">
            <v>10151</v>
          </cell>
          <cell r="B802" t="str">
            <v>Sporthalle Margelacker;4132 Muttenz,Reichensteinerstrasse 2</v>
          </cell>
        </row>
        <row r="803">
          <cell r="A803">
            <v>10152</v>
          </cell>
          <cell r="B803" t="str">
            <v>Thomasgarten;4104 Oberwil (BL),Im Thomasgarten 5</v>
          </cell>
        </row>
        <row r="804">
          <cell r="A804">
            <v>10153</v>
          </cell>
          <cell r="B804" t="str">
            <v>Kultur- und Sportzentrum;4133 Pratteln,Oberemattstrasse 13</v>
          </cell>
        </row>
        <row r="805">
          <cell r="A805">
            <v>10154</v>
          </cell>
          <cell r="B805" t="str">
            <v>Niederholz;4125 Riehen,Niederholzstrasse 95b</v>
          </cell>
        </row>
        <row r="806">
          <cell r="A806">
            <v>10155</v>
          </cell>
          <cell r="B806" t="str">
            <v>Sporthalle Tannenbrunn;4450 Sissach,Zunzgerstrasse 66</v>
          </cell>
        </row>
        <row r="807">
          <cell r="A807">
            <v>10156</v>
          </cell>
          <cell r="B807" t="str">
            <v>Bustelbach;4332 Stein (AG),Sportplatzweg</v>
          </cell>
        </row>
        <row r="808">
          <cell r="A808">
            <v>10157</v>
          </cell>
          <cell r="B808" t="str">
            <v>99er Sporthalle;4106 Therwil,Schulgasse 1</v>
          </cell>
        </row>
        <row r="809">
          <cell r="A809">
            <v>10158</v>
          </cell>
          <cell r="B809" t="str">
            <v>Geschwister-Scholl-Halle;77654 Offenburg,Rammerweierstr.</v>
          </cell>
        </row>
        <row r="810">
          <cell r="A810">
            <v>10159</v>
          </cell>
          <cell r="B810" t="str">
            <v xml:space="preserve">Okenhalle;77652 Offenburg,Freiburgerstr. </v>
          </cell>
        </row>
        <row r="811">
          <cell r="A811">
            <v>10160</v>
          </cell>
          <cell r="B811" t="str">
            <v>Nordwesthalle;77652 Offenburg,Otto-Hahn-Straße</v>
          </cell>
        </row>
        <row r="812">
          <cell r="A812">
            <v>10161</v>
          </cell>
          <cell r="B812" t="str">
            <v>Kreisschulzentrum (Kreis);77654 Offenburg,Zähringer Str. 37-41</v>
          </cell>
        </row>
        <row r="813">
          <cell r="A813">
            <v>10163</v>
          </cell>
          <cell r="B813" t="str">
            <v>Einsteinhalle;77694 Kehl am Rhein,Vogesenallee</v>
          </cell>
        </row>
        <row r="814">
          <cell r="A814">
            <v>10164</v>
          </cell>
          <cell r="B814" t="str">
            <v>Sporthalle Hofweier;77749 Hohberg,Reisengasse</v>
          </cell>
        </row>
        <row r="815">
          <cell r="A815">
            <v>10165</v>
          </cell>
          <cell r="B815" t="str">
            <v>Offohalle;77948 Friesenheim,Prinzenstr.</v>
          </cell>
        </row>
        <row r="816">
          <cell r="A816">
            <v>10166</v>
          </cell>
          <cell r="B816" t="str">
            <v>Mauerfeldhalle 2;77933 Lahr,Im Mauerfeld/Hallenbad</v>
          </cell>
        </row>
        <row r="817">
          <cell r="A817">
            <v>10167</v>
          </cell>
          <cell r="B817" t="str">
            <v>Ortenauhalle (Kreishalle);77933 Lahr,Mauerweg 5</v>
          </cell>
        </row>
        <row r="818">
          <cell r="A818">
            <v>10168</v>
          </cell>
          <cell r="B818" t="str">
            <v>Gymnasiumsporthalle;76448 Durmersheim,Weißenburger Str. 42</v>
          </cell>
        </row>
        <row r="819">
          <cell r="A819">
            <v>10173</v>
          </cell>
          <cell r="B819" t="str">
            <v>Mehrzweckhalle Memprechtshofen;77866 Rheinau-Memprechtshofen,</v>
          </cell>
        </row>
        <row r="820">
          <cell r="A820">
            <v>10174</v>
          </cell>
          <cell r="B820" t="str">
            <v>Schulsporthalle;76534 Baden-Baden-Steinbach,</v>
          </cell>
        </row>
        <row r="821">
          <cell r="A821">
            <v>10175</v>
          </cell>
          <cell r="B821" t="str">
            <v>Rheintalhalle Bühl;77815 Bühl,</v>
          </cell>
        </row>
        <row r="822">
          <cell r="A822">
            <v>10176</v>
          </cell>
          <cell r="B822" t="str">
            <v>Gymnasium;4242 Laufen,Steinackerweg 7</v>
          </cell>
        </row>
        <row r="823">
          <cell r="A823">
            <v>10177</v>
          </cell>
          <cell r="B823" t="str">
            <v>Sporthalle Fiechten;4153 Reinach (BL),Fiechtenweg 72</v>
          </cell>
        </row>
        <row r="824">
          <cell r="A824">
            <v>10178</v>
          </cell>
          <cell r="B824" t="str">
            <v>Sporthalle Engerfeld;4310 Rheinfelden (AG),Engerfeldstrasse 16-20</v>
          </cell>
        </row>
        <row r="825">
          <cell r="A825">
            <v>10179</v>
          </cell>
          <cell r="B825" t="str">
            <v>Schänzle-Sporthalle 4;78462 Konstanz,Winterersteig 23</v>
          </cell>
        </row>
        <row r="826">
          <cell r="A826" t="str">
            <v>CH-1</v>
          </cell>
          <cell r="B826" t="str">
            <v>Athletik Zentrum;9000 St. Gallen,Parkstrasse 2</v>
          </cell>
        </row>
        <row r="827">
          <cell r="A827" t="str">
            <v>CH-2</v>
          </cell>
          <cell r="B827" t="str">
            <v>Eulachhalle;8400 Winterthur,Wartstraße 73</v>
          </cell>
        </row>
        <row r="828">
          <cell r="A828" t="str">
            <v>K_1</v>
          </cell>
          <cell r="B828" t="str">
            <v>Sporthalle St. Ruprecht;9020 Klagenfurt,Kneippgasse 30</v>
          </cell>
        </row>
        <row r="829">
          <cell r="A829" t="str">
            <v>K_2</v>
          </cell>
          <cell r="B829" t="str">
            <v>Ballspielhalle Viktring;9073 Viktring,Schulstr. 1</v>
          </cell>
        </row>
        <row r="830">
          <cell r="A830" t="str">
            <v>K_3</v>
          </cell>
          <cell r="B830" t="str">
            <v>Ballspielhalle Ferlach;9170 Ferlach,Neubaugasse</v>
          </cell>
        </row>
        <row r="831">
          <cell r="A831" t="str">
            <v>K_4</v>
          </cell>
          <cell r="B831" t="str">
            <v>Ballspielhalle Villach-Lind;9500 Villach,Rudolf Kattnigstr. 4</v>
          </cell>
        </row>
        <row r="832">
          <cell r="A832" t="str">
            <v>NÖ_1</v>
          </cell>
          <cell r="B832" t="str">
            <v>Sportzentrum Alte Au;2000 Stockerau,Zum Spritzgarten</v>
          </cell>
        </row>
        <row r="833">
          <cell r="A833" t="str">
            <v>NÖ_10</v>
          </cell>
          <cell r="B833" t="str">
            <v>Guggenberger Sporthalle;2100 Korneuburg,Windmühlgsse 1-3</v>
          </cell>
        </row>
        <row r="834">
          <cell r="A834" t="str">
            <v>NÖ_2</v>
          </cell>
          <cell r="B834" t="str">
            <v>Weinviertelarena;2020 Hollabrunn,Aumühlgasse 8</v>
          </cell>
        </row>
        <row r="835">
          <cell r="A835" t="str">
            <v>NÖ_3</v>
          </cell>
          <cell r="B835" t="str">
            <v>Stadthalle Gänserndorf;2230 Gänserndorf,Hans Kudlich G. 28</v>
          </cell>
        </row>
        <row r="836">
          <cell r="A836" t="str">
            <v>NÖ_4</v>
          </cell>
          <cell r="B836" t="str">
            <v>BSFZ Südstadt;2344 Ma. Enzersdorf,J. Steinböckstr. 5</v>
          </cell>
        </row>
        <row r="837">
          <cell r="A837" t="str">
            <v>NÖ_5</v>
          </cell>
          <cell r="B837" t="str">
            <v>Sporthalle Schulsportzentrum;2380 Perchtoldsdorf,Roseggergasse</v>
          </cell>
        </row>
        <row r="838">
          <cell r="A838" t="str">
            <v>NÖ_6</v>
          </cell>
          <cell r="B838" t="str">
            <v>Dr. Fred SinowatzSchule;2700 Wr. Neustadt,Primelgasse 1</v>
          </cell>
        </row>
        <row r="839">
          <cell r="A839" t="str">
            <v>NÖ_7</v>
          </cell>
          <cell r="B839" t="str">
            <v>Bundsschulzentrum Tulln;3430 Tulln,Donaulände 72/1</v>
          </cell>
        </row>
        <row r="840">
          <cell r="A840" t="str">
            <v>NÖ_8</v>
          </cell>
          <cell r="B840" t="str">
            <v>Sporthalle Krems;3500 Krems,Strandbadstr. 3</v>
          </cell>
        </row>
        <row r="841">
          <cell r="A841" t="str">
            <v>NÖ_9</v>
          </cell>
          <cell r="B841" t="str">
            <v>Stadthalle Eggenburg;3730 Eggenburg,Kühnringerstr. 1</v>
          </cell>
        </row>
        <row r="842">
          <cell r="A842" t="str">
            <v>OÖ_1</v>
          </cell>
          <cell r="B842" t="str">
            <v>Hüttnerschule;4020 Linz,Wieningerstr. 15</v>
          </cell>
        </row>
        <row r="843">
          <cell r="A843" t="str">
            <v>OÖ_2</v>
          </cell>
          <cell r="B843" t="str">
            <v>SHS Kleinmünchen;4030 Linz,Meindlstr. 25</v>
          </cell>
        </row>
        <row r="844">
          <cell r="A844" t="str">
            <v>oÖ_3</v>
          </cell>
          <cell r="B844" t="str">
            <v>Harbachschule;4040 Linz,In der Aichwiesen 16</v>
          </cell>
        </row>
        <row r="845">
          <cell r="A845" t="str">
            <v>ST_1</v>
          </cell>
          <cell r="B845" t="str">
            <v>ASKÖ Halle;8020 Graz,Schlossstr. 20</v>
          </cell>
        </row>
        <row r="846">
          <cell r="A846" t="str">
            <v>ST_2</v>
          </cell>
          <cell r="B846" t="str">
            <v>Sporthalle Bärnbach;8572 Bärnbach,Rüsthausgasse 8</v>
          </cell>
        </row>
        <row r="847">
          <cell r="A847" t="str">
            <v>ST_3</v>
          </cell>
          <cell r="B847" t="str">
            <v>Sporthalle Köflach;8580 Köflach,Alter Rathausplatz 5</v>
          </cell>
        </row>
        <row r="848">
          <cell r="A848" t="str">
            <v>ST_4</v>
          </cell>
          <cell r="B848" t="str">
            <v>Hannes Bammer Halle;8600 Bruck,Jahnstr. 4</v>
          </cell>
        </row>
        <row r="849">
          <cell r="A849" t="str">
            <v>ST_5</v>
          </cell>
          <cell r="B849" t="str">
            <v>Sporthalle Leoben/Donawitz;8700 Leoben,Kerpelystr. 11</v>
          </cell>
        </row>
        <row r="850">
          <cell r="A850" t="str">
            <v>T_1</v>
          </cell>
          <cell r="B850" t="str">
            <v>Sporthalle Höttinge West;6020 Innsbruck,Viktor Franz Hess Str. 9</v>
          </cell>
        </row>
        <row r="851">
          <cell r="A851" t="str">
            <v>T_2</v>
          </cell>
          <cell r="B851" t="str">
            <v>Landessportcenter Tirol;6020 Innsbruck,Olympiastr. 10</v>
          </cell>
        </row>
        <row r="852">
          <cell r="A852" t="str">
            <v>T_3</v>
          </cell>
          <cell r="B852" t="str">
            <v>Sporthalle Olympisches Dorf;6020 Innsbruck,Kajetan Sweet Str. 14</v>
          </cell>
        </row>
        <row r="853">
          <cell r="A853" t="str">
            <v>T_4</v>
          </cell>
          <cell r="B853" t="str">
            <v>Sporthalle Ost;6130 Schwaz,Johannes Messner Weg 12</v>
          </cell>
        </row>
        <row r="854">
          <cell r="A854" t="str">
            <v>V_1</v>
          </cell>
          <cell r="B854" t="str">
            <v>Reichenfeldhalle;6800 Feldkirch,Liechtensteinerstr. 35</v>
          </cell>
        </row>
        <row r="855">
          <cell r="A855" t="str">
            <v>V_2</v>
          </cell>
          <cell r="B855" t="str">
            <v>9,1 km;Messesporthalle 2;6850 Dornbirn,Messestr. 4a</v>
          </cell>
        </row>
        <row r="856">
          <cell r="A856" t="str">
            <v>V_3</v>
          </cell>
          <cell r="B856" t="str">
            <v>Sporthalle Gymnasium;6890 Lustenau,Mühlefeldstr. 1</v>
          </cell>
        </row>
        <row r="857">
          <cell r="A857" t="str">
            <v>V_4</v>
          </cell>
          <cell r="B857" t="str">
            <v>16,7 km;HB-Arena Rieden Vorkloster;6900 Bregenz,Untere Burggräflerg. 11</v>
          </cell>
        </row>
        <row r="858">
          <cell r="A858" t="str">
            <v>V_5</v>
          </cell>
          <cell r="B858" t="str">
            <v>11 km;Sporthalle am See;6971 Hard,Seestr. 60</v>
          </cell>
        </row>
        <row r="859">
          <cell r="A859" t="str">
            <v>W_1</v>
          </cell>
          <cell r="B859" t="str">
            <v>Sporthalle Margareten;1050 Wien,Hollgasse 3</v>
          </cell>
        </row>
        <row r="860">
          <cell r="A860" t="str">
            <v>W_2</v>
          </cell>
          <cell r="B860" t="str">
            <v>Wr. Stadthalle B;1150 Wien,Vogelweidplatz 1</v>
          </cell>
        </row>
        <row r="861">
          <cell r="A861" t="str">
            <v>W_3</v>
          </cell>
          <cell r="B861" t="str">
            <v>Fritz Grassinger Halle;1150 Wien,Tellgasse 3-5</v>
          </cell>
        </row>
        <row r="862">
          <cell r="A862" t="str">
            <v>W_4</v>
          </cell>
          <cell r="B862" t="str">
            <v>GRG 23;1230 Wien,Anton Baumgartenstr. 123</v>
          </cell>
        </row>
        <row r="863">
          <cell r="A863" t="str">
            <v>W_5</v>
          </cell>
          <cell r="B863" t="str">
            <v>Hans Lackner Halle;1230 Wien,Steinergasse 22</v>
          </cell>
        </row>
        <row r="864">
          <cell r="A864"/>
          <cell r="B864"/>
        </row>
        <row r="865">
          <cell r="A865"/>
          <cell r="B865"/>
        </row>
        <row r="866">
          <cell r="A866"/>
          <cell r="B866"/>
        </row>
        <row r="867">
          <cell r="A867"/>
          <cell r="B867"/>
        </row>
        <row r="868">
          <cell r="A868"/>
          <cell r="B868"/>
        </row>
        <row r="869">
          <cell r="A869"/>
          <cell r="B869"/>
        </row>
        <row r="870">
          <cell r="A870"/>
          <cell r="B870"/>
        </row>
        <row r="871">
          <cell r="A871"/>
          <cell r="B871"/>
        </row>
        <row r="872">
          <cell r="A872"/>
          <cell r="B872"/>
        </row>
        <row r="873">
          <cell r="A873"/>
          <cell r="B873"/>
        </row>
        <row r="874">
          <cell r="A874"/>
          <cell r="B874"/>
        </row>
        <row r="875">
          <cell r="A875"/>
          <cell r="B875"/>
        </row>
        <row r="876">
          <cell r="A876"/>
          <cell r="B876"/>
        </row>
        <row r="877">
          <cell r="A877"/>
          <cell r="B877"/>
        </row>
        <row r="878">
          <cell r="A878"/>
          <cell r="B878"/>
        </row>
        <row r="879">
          <cell r="A879"/>
          <cell r="B879"/>
        </row>
        <row r="880">
          <cell r="A880"/>
          <cell r="B880"/>
        </row>
        <row r="881">
          <cell r="A881"/>
          <cell r="B881"/>
        </row>
        <row r="882">
          <cell r="A882"/>
          <cell r="B882"/>
        </row>
        <row r="883">
          <cell r="A883"/>
          <cell r="B883"/>
        </row>
        <row r="884">
          <cell r="A884"/>
          <cell r="B884"/>
        </row>
        <row r="885">
          <cell r="A885"/>
          <cell r="B885"/>
        </row>
        <row r="886">
          <cell r="A886"/>
          <cell r="B886"/>
        </row>
        <row r="887">
          <cell r="A887"/>
          <cell r="B887"/>
        </row>
        <row r="888">
          <cell r="A888"/>
          <cell r="B888"/>
        </row>
        <row r="889">
          <cell r="A889"/>
          <cell r="B889"/>
        </row>
        <row r="890">
          <cell r="A890"/>
          <cell r="B890"/>
        </row>
        <row r="891">
          <cell r="A891"/>
          <cell r="B891"/>
        </row>
        <row r="892">
          <cell r="A892"/>
          <cell r="B892"/>
        </row>
        <row r="893">
          <cell r="A893"/>
          <cell r="B893"/>
        </row>
        <row r="894">
          <cell r="A894"/>
          <cell r="B894"/>
        </row>
        <row r="895">
          <cell r="A895"/>
          <cell r="B895"/>
        </row>
        <row r="896">
          <cell r="A896"/>
          <cell r="B896"/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amtspielplan"/>
      <sheetName val="Makros"/>
      <sheetName val="Hallenliste"/>
      <sheetName val="Einstellungen"/>
      <sheetName val="HVW-Staffelinfo Termine"/>
    </sheetNames>
    <sheetDataSet>
      <sheetData sheetId="0"/>
      <sheetData sheetId="1"/>
      <sheetData sheetId="2">
        <row r="2">
          <cell r="A2" t="str">
            <v>?</v>
          </cell>
          <cell r="B2" t="str">
            <v>????noch nicht bekannt</v>
          </cell>
        </row>
        <row r="3">
          <cell r="A3">
            <v>1001</v>
          </cell>
          <cell r="B3" t="str">
            <v>Wildeckhalle;74232 Abstatt,Beilsteiner Straße</v>
          </cell>
        </row>
        <row r="4">
          <cell r="A4">
            <v>1002</v>
          </cell>
          <cell r="B4" t="str">
            <v>Sporthalle Amorbachschule;74172 Neckarsulm-Amorbach,Grenchenstraße 2</v>
          </cell>
        </row>
        <row r="5">
          <cell r="A5">
            <v>1003</v>
          </cell>
          <cell r="B5" t="str">
            <v>Glück-Auf-Halle;74177 Bad Friedrichshall,Fahräckerstraße</v>
          </cell>
        </row>
        <row r="6">
          <cell r="A6">
            <v>1004</v>
          </cell>
          <cell r="B6" t="str">
            <v>Kocherwaldhalle beim Gymnasium;74177 Bad Friedrichshall,Hohestraße</v>
          </cell>
        </row>
        <row r="7">
          <cell r="A7">
            <v>1005</v>
          </cell>
          <cell r="B7" t="str">
            <v>Mühltalhalle;74906 Bad Rappenau,Heinsheimer Straße 65</v>
          </cell>
        </row>
        <row r="8">
          <cell r="A8">
            <v>1006</v>
          </cell>
          <cell r="B8" t="str">
            <v>Kraichgauhalle;74906 Bad Rappenau,Wagnerstraße 9</v>
          </cell>
        </row>
        <row r="9">
          <cell r="A9">
            <v>1007</v>
          </cell>
          <cell r="B9" t="str">
            <v>Stauferhalle;74206 Bad Wimpfen,Fronhäuserstraße</v>
          </cell>
        </row>
        <row r="10">
          <cell r="A10">
            <v>1008</v>
          </cell>
          <cell r="B10" t="str">
            <v>Langhanshalle;71717 Beilstein,Dammstraße</v>
          </cell>
        </row>
        <row r="11">
          <cell r="A11">
            <v>1009</v>
          </cell>
          <cell r="B11" t="str">
            <v>Böllingertalhalle;74078 Heilbronn-Biberach,Bibersteige</v>
          </cell>
        </row>
        <row r="12">
          <cell r="A12">
            <v>1010</v>
          </cell>
          <cell r="B12" t="str">
            <v>Sporthalle auf der Schanz;74080 Heilbronn-Böckingen,Kraichgauplatz 17</v>
          </cell>
        </row>
        <row r="13">
          <cell r="A13">
            <v>1011</v>
          </cell>
          <cell r="B13" t="str">
            <v>Verbandssporthalle;74336 Brackenheim,Im Hirn</v>
          </cell>
        </row>
        <row r="14">
          <cell r="A14">
            <v>1013</v>
          </cell>
          <cell r="B14" t="str">
            <v>Sport- und Spielhalle;74722 Buchen,Dr.-Fritz-Schmitt-Ring</v>
          </cell>
        </row>
        <row r="15">
          <cell r="A15">
            <v>1014</v>
          </cell>
          <cell r="B15" t="str">
            <v>Großsporthalle;74564 Crailsheim,Beuerlbacher Straße</v>
          </cell>
        </row>
        <row r="16">
          <cell r="A16">
            <v>1015</v>
          </cell>
          <cell r="B16" t="str">
            <v>Karlsberg-Sporthalle;74564 Crailsheim,Auf dem Volksfestplatz</v>
          </cell>
        </row>
        <row r="17">
          <cell r="A17">
            <v>1016</v>
          </cell>
          <cell r="B17" t="str">
            <v>Großsporthalle;75031 Eppingen,Berliner Ring</v>
          </cell>
        </row>
        <row r="18">
          <cell r="A18">
            <v>1018</v>
          </cell>
          <cell r="B18" t="str">
            <v>Sandberghalle;74223 Flein,Talheimer Straße</v>
          </cell>
        </row>
        <row r="19">
          <cell r="A19">
            <v>1019</v>
          </cell>
          <cell r="B19" t="str">
            <v>Leintalhalle;74078 Heilbronn-Frankenbach,Würzburger Straße</v>
          </cell>
        </row>
        <row r="20">
          <cell r="A20">
            <v>1020</v>
          </cell>
          <cell r="B20" t="str">
            <v>Sporthalle;74363 Güglingen,An der Weinsteige</v>
          </cell>
        </row>
        <row r="21">
          <cell r="A21">
            <v>1021</v>
          </cell>
          <cell r="B21" t="str">
            <v>Sporthalle;74831 Gundelsheim,Oststraße 53</v>
          </cell>
        </row>
        <row r="22">
          <cell r="A22">
            <v>1022</v>
          </cell>
          <cell r="B22" t="str">
            <v>Sporthalle Maibachschule;74076 Heilbronn,Paulinenstraße 38</v>
          </cell>
        </row>
        <row r="23">
          <cell r="A23">
            <v>1023</v>
          </cell>
          <cell r="B23" t="str">
            <v>Mönchseehalle;74072 Heilbronn,Karlstraße</v>
          </cell>
        </row>
        <row r="24">
          <cell r="A24">
            <v>1024</v>
          </cell>
          <cell r="B24" t="str">
            <v>Sporthalle Gustav-v.-Schmoller-Schule;74072 Heilbronn,Schützenstraße</v>
          </cell>
        </row>
        <row r="25">
          <cell r="A25">
            <v>1026</v>
          </cell>
          <cell r="B25" t="str">
            <v>Stauwehrhalle;74081 Heilbronn-Horkheim,Nussäckerstraße</v>
          </cell>
        </row>
        <row r="26">
          <cell r="A26">
            <v>1027</v>
          </cell>
          <cell r="B26" t="str">
            <v>Schozachtalhalle;74360 Ilsfeld,Beim Schulzentrum</v>
          </cell>
        </row>
        <row r="27">
          <cell r="A27">
            <v>1028</v>
          </cell>
          <cell r="B27" t="str">
            <v>Eberhard-Gienger-Halle;74653 Künzelsau,Jahnstraße</v>
          </cell>
        </row>
        <row r="28">
          <cell r="A28">
            <v>1029</v>
          </cell>
          <cell r="B28" t="str">
            <v>Sporthalle;74348 Lauffen am Neckar,Charlottenstraße</v>
          </cell>
        </row>
        <row r="29">
          <cell r="A29">
            <v>1030</v>
          </cell>
          <cell r="B29" t="str">
            <v>Eichbotthalle;74211 Leingarten,Beim Freibad</v>
          </cell>
        </row>
        <row r="30">
          <cell r="A30">
            <v>1031</v>
          </cell>
          <cell r="B30" t="str">
            <v>Jagsttalhalle;74219 Möckmühl,Schulzentrum</v>
          </cell>
        </row>
        <row r="31">
          <cell r="A31">
            <v>1032</v>
          </cell>
          <cell r="B31" t="str">
            <v>Jahnhalle;74821 Mosbach,Hammerweg 7</v>
          </cell>
        </row>
        <row r="32">
          <cell r="A32">
            <v>1033</v>
          </cell>
          <cell r="B32" t="str">
            <v>Ludwig-Erhard-Sporthalle;74821 Mosbach,Im Katzhorn</v>
          </cell>
        </row>
        <row r="33">
          <cell r="A33">
            <v>1034</v>
          </cell>
          <cell r="B33" t="str">
            <v>Pattberghalle;74821 Mosbach-Neckarelz,Schulzentrum</v>
          </cell>
        </row>
        <row r="34">
          <cell r="A34">
            <v>1035</v>
          </cell>
          <cell r="B34" t="str">
            <v>Römerhalle;74078 Heilbronn-Neckargartach,Römerstraße</v>
          </cell>
        </row>
        <row r="35">
          <cell r="A35">
            <v>1036</v>
          </cell>
          <cell r="B35" t="str">
            <v>Ballei-Sporthalle;74172 Neckarsulm,Felix-Wankel-Straße</v>
          </cell>
        </row>
        <row r="36">
          <cell r="A36">
            <v>1037</v>
          </cell>
          <cell r="B36" t="str">
            <v>Pichterichhalle;74172 Neckarsulm,Pichterichstraße</v>
          </cell>
        </row>
        <row r="37">
          <cell r="A37">
            <v>1038</v>
          </cell>
          <cell r="B37" t="str">
            <v>Helmbundhalle 1;74196 Neuenstadt,Gymnasiumstraße</v>
          </cell>
        </row>
        <row r="38">
          <cell r="A38">
            <v>1039</v>
          </cell>
          <cell r="B38" t="str">
            <v>Sporthalle;74226 Nordheim,Breibachweg</v>
          </cell>
        </row>
        <row r="39">
          <cell r="A39">
            <v>1040</v>
          </cell>
          <cell r="B39" t="str">
            <v>Neckarhalle;74847 Obrigheim,Schubertstraße</v>
          </cell>
        </row>
        <row r="40">
          <cell r="A40">
            <v>1041</v>
          </cell>
          <cell r="B40" t="str">
            <v>Sporthalle;74229 Oedheim,Schulzentrum</v>
          </cell>
        </row>
        <row r="41">
          <cell r="A41">
            <v>1042</v>
          </cell>
          <cell r="B41" t="str">
            <v>Hohenlohe-Halle;74613 Öhringen,Pfaffenmühlweg</v>
          </cell>
        </row>
        <row r="42">
          <cell r="A42">
            <v>1044</v>
          </cell>
          <cell r="B42" t="str">
            <v>Sporthalle beim Wirtschaftsgymnasium;74613 Öhringen,Austraße</v>
          </cell>
        </row>
        <row r="43">
          <cell r="A43">
            <v>1045</v>
          </cell>
          <cell r="B43" t="str">
            <v>Creutzfelder Sporthalle;74629 Pfedelbach,Pestalozzistraße 20</v>
          </cell>
        </row>
        <row r="44">
          <cell r="A44">
            <v>1046</v>
          </cell>
          <cell r="B44" t="str">
            <v>Schenkenseehalle 1;74523 Schwäbisch Hall,Schenkenseestraße</v>
          </cell>
        </row>
        <row r="45">
          <cell r="A45">
            <v>1047</v>
          </cell>
          <cell r="B45" t="str">
            <v>Sporthalle beim Schulzentrum West;74523 Schwäbisch Hall,Schulzentrum-West</v>
          </cell>
        </row>
        <row r="46">
          <cell r="A46">
            <v>1048</v>
          </cell>
          <cell r="B46" t="str">
            <v>Sporthalle Ost;74081 Heilbronn-Sontheim,Max-von-Laue-Straße</v>
          </cell>
        </row>
        <row r="47">
          <cell r="A47">
            <v>1049</v>
          </cell>
          <cell r="B47" t="str">
            <v>Stettenfelshalle;74199 Untergruppenbach,Obergruppenbacher Straße</v>
          </cell>
        </row>
        <row r="48">
          <cell r="A48">
            <v>1050</v>
          </cell>
          <cell r="B48" t="str">
            <v>Weibertreuhalle;74189 Weinsberg,Rossäckerstraße</v>
          </cell>
        </row>
        <row r="49">
          <cell r="A49">
            <v>1051</v>
          </cell>
          <cell r="B49" t="str">
            <v>Rossäckerhalle;74189 Weinsberg,Rossäckerstraße</v>
          </cell>
        </row>
        <row r="50">
          <cell r="A50">
            <v>1052</v>
          </cell>
          <cell r="B50" t="str">
            <v>Walter-Hohmann-Schulsporthalle;74736 Hardheim,Bürgermeister-Henn-Straße</v>
          </cell>
        </row>
        <row r="51">
          <cell r="A51">
            <v>1053</v>
          </cell>
          <cell r="B51" t="str">
            <v>Neue Sporthalle;97993 Creglingen,Kieselallee</v>
          </cell>
        </row>
        <row r="52">
          <cell r="A52">
            <v>1054</v>
          </cell>
          <cell r="B52" t="str">
            <v>Halle am Schuttrain;74081 Heilbronn,Hermann-Wolf-Straße 35</v>
          </cell>
        </row>
        <row r="53">
          <cell r="A53">
            <v>1055</v>
          </cell>
          <cell r="B53" t="str">
            <v>Sporthalle an der Schanz;74629 Pfedelbach,Weststraße 38</v>
          </cell>
        </row>
        <row r="54">
          <cell r="A54">
            <v>1056</v>
          </cell>
          <cell r="B54" t="str">
            <v>Sporthalle Bühl;74382 Neckarwestheim,Liebensteinstraße</v>
          </cell>
        </row>
        <row r="55">
          <cell r="A55">
            <v>1057</v>
          </cell>
          <cell r="B55" t="str">
            <v>Schenkenseehalle 2;74523 Schwäbisch Hall,Schenkenseestraße</v>
          </cell>
        </row>
        <row r="56">
          <cell r="A56">
            <v>1058</v>
          </cell>
          <cell r="B56" t="str">
            <v>Sporthalle bei der Kopernikus-Realschule;97980 Bad Mergentheim,Kopernikusstraße 6</v>
          </cell>
        </row>
        <row r="57">
          <cell r="A57">
            <v>1059</v>
          </cell>
          <cell r="B57" t="str">
            <v>SportCentrum;74182 Obersulm,August-Thalheimer-Straße</v>
          </cell>
        </row>
        <row r="58">
          <cell r="A58">
            <v>1060</v>
          </cell>
          <cell r="B58" t="str">
            <v>Wörthalle;97941 Tauberbischofsheim,Am Wört</v>
          </cell>
        </row>
        <row r="59">
          <cell r="A59">
            <v>1061</v>
          </cell>
          <cell r="B59" t="str">
            <v>Grünewaldhalle;97941 Tauberbischofsheim,An der Festhalle</v>
          </cell>
        </row>
        <row r="60">
          <cell r="A60">
            <v>1062</v>
          </cell>
          <cell r="B60" t="str">
            <v>Nibelungen-Halle;74731 Walldürn,Theodor-Heuss-Ring</v>
          </cell>
        </row>
        <row r="61">
          <cell r="A61">
            <v>1063</v>
          </cell>
          <cell r="B61" t="str">
            <v>Tauber-Franken-Sporthalle;97922 Lauda-Königshofen,Hauptstraße</v>
          </cell>
        </row>
        <row r="62">
          <cell r="A62">
            <v>1064</v>
          </cell>
          <cell r="B62" t="str">
            <v>Sporthalle;97922 Lauda-Königshofen,Becksteiner Straße 58</v>
          </cell>
        </row>
        <row r="63">
          <cell r="A63">
            <v>1065</v>
          </cell>
          <cell r="B63" t="str">
            <v>Sporthalle;74582 Gerabronn,Jahnstraße</v>
          </cell>
        </row>
        <row r="64">
          <cell r="A64">
            <v>1066</v>
          </cell>
          <cell r="B64" t="str">
            <v>Sporthalle des TV Flein;74223 Flein,Talheimer Straße</v>
          </cell>
        </row>
        <row r="65">
          <cell r="A65">
            <v>1067</v>
          </cell>
          <cell r="B65" t="str">
            <v>Großsporthalle;74532 Ilshofen,Gartenstraße 1</v>
          </cell>
        </row>
        <row r="66">
          <cell r="A66">
            <v>1068</v>
          </cell>
          <cell r="B66" t="str">
            <v>Sporthalle Buchsmühle;74239 Hardthausen,Buchssteige</v>
          </cell>
        </row>
        <row r="67">
          <cell r="A67">
            <v>1069</v>
          </cell>
          <cell r="B67" t="str">
            <v>Großsporthalle 2;75031 Eppingen,Berlinger Ring 18/1</v>
          </cell>
        </row>
        <row r="68">
          <cell r="A68">
            <v>1070</v>
          </cell>
          <cell r="B68" t="str">
            <v>Sporthalle;74746 Höpfingen,Jahnstraße 12</v>
          </cell>
        </row>
        <row r="69">
          <cell r="A69">
            <v>1071</v>
          </cell>
          <cell r="B69" t="str">
            <v>Sportzentrum Odenwald;74722 Buchen,Henry-Dunant-Straße</v>
          </cell>
        </row>
        <row r="70">
          <cell r="A70">
            <v>1072</v>
          </cell>
          <cell r="B70" t="str">
            <v>Pestalozzi-Sporthalle;97941 Tauberbischofsheim,Pestalozziallee 12</v>
          </cell>
        </row>
        <row r="71">
          <cell r="A71">
            <v>1073</v>
          </cell>
          <cell r="B71" t="str">
            <v>Sporthalle;74670 Forchtenberg,Im Spitzen 4</v>
          </cell>
        </row>
        <row r="72">
          <cell r="A72">
            <v>1074</v>
          </cell>
          <cell r="B72" t="str">
            <v>Hirtenwiesenhalle;74564 Crailsheim,Bürgermeister-Demuth-Allee 2</v>
          </cell>
        </row>
        <row r="73">
          <cell r="A73">
            <v>1075</v>
          </cell>
          <cell r="B73" t="str">
            <v>Helmbundhalle 2;74196 Neuenstadt,Gymnasiumstraße 22</v>
          </cell>
        </row>
        <row r="74">
          <cell r="A74">
            <v>1076</v>
          </cell>
          <cell r="B74" t="str">
            <v>Dreifachsporthalle;63897 Miltenberg-Nord,Nikolaus-Fasel-Straße</v>
          </cell>
        </row>
        <row r="75">
          <cell r="A75">
            <v>1077</v>
          </cell>
          <cell r="B75" t="str">
            <v>Neue Sporthalle;74336 Brackenheim,Im Hirn</v>
          </cell>
        </row>
        <row r="76">
          <cell r="A76">
            <v>2001</v>
          </cell>
          <cell r="B76" t="str">
            <v>Sporthalle Holzäcker;71563 Affalterbach,Holzäcker 1</v>
          </cell>
        </row>
        <row r="77">
          <cell r="A77">
            <v>2002</v>
          </cell>
          <cell r="B77" t="str">
            <v>Sporthalle Regental;71686 Remseck-Aldingen,Meslay-du-Maine-Straße</v>
          </cell>
        </row>
        <row r="78">
          <cell r="A78">
            <v>2003</v>
          </cell>
          <cell r="B78" t="str">
            <v>Rundsporthalle;71679 Asperg,Königsberger Straße</v>
          </cell>
        </row>
        <row r="79">
          <cell r="A79">
            <v>2004</v>
          </cell>
          <cell r="B79" t="str">
            <v>Karl-Euerle-Sporthalle;71522 Backnang,Maubacher Höhe</v>
          </cell>
        </row>
        <row r="80">
          <cell r="A80">
            <v>2005</v>
          </cell>
          <cell r="B80" t="str">
            <v>Sporthalle beim Berufschulzentrum;71522 Backnang,Heininger Weg 43/3</v>
          </cell>
        </row>
        <row r="81">
          <cell r="A81">
            <v>2006</v>
          </cell>
          <cell r="B81" t="str">
            <v>Sporthalle bei der Mörikeschule;71522 Backnang,Rötlensweg</v>
          </cell>
        </row>
        <row r="82">
          <cell r="A82">
            <v>2008</v>
          </cell>
          <cell r="B82" t="str">
            <v>Neckarhalle;74354 Besigheim,Jahnstraße</v>
          </cell>
        </row>
        <row r="83">
          <cell r="A83">
            <v>2009</v>
          </cell>
          <cell r="B83" t="str">
            <v>Gymnasium-Sporthalle;74321 Bietigheim-Bissingen,Ellentalstraße</v>
          </cell>
        </row>
        <row r="84">
          <cell r="A84">
            <v>2011</v>
          </cell>
          <cell r="B84" t="str">
            <v>Sporthalle am Viadukt;74321 Bietigheim-Bissingen,Holzgartenstraße 28</v>
          </cell>
        </row>
        <row r="85">
          <cell r="A85">
            <v>2012</v>
          </cell>
          <cell r="B85" t="str">
            <v>Bruchwaldhalle;74321 Bietigheim-Bissingen,Marbacher Weg</v>
          </cell>
        </row>
        <row r="86">
          <cell r="A86">
            <v>2013</v>
          </cell>
          <cell r="B86" t="str">
            <v>Jahnhalle;74321 Bietigheim-Bissingen,Blumenstraße</v>
          </cell>
        </row>
        <row r="87">
          <cell r="A87">
            <v>2014</v>
          </cell>
          <cell r="B87" t="str">
            <v>Sporthalle1 Bönnigheim;74357 Bönnigheim,Schulstraße</v>
          </cell>
        </row>
        <row r="88">
          <cell r="A88">
            <v>2015</v>
          </cell>
          <cell r="B88" t="str">
            <v>Sporthalle Linsenhalde BBW Paulinenpflege;71364 Winnenden,Forststraße 4</v>
          </cell>
        </row>
        <row r="89">
          <cell r="A89">
            <v>2016</v>
          </cell>
          <cell r="B89" t="str">
            <v>Sporthalle Glemsaue;71254 Ditzingen,Grönigerstraße</v>
          </cell>
        </row>
        <row r="90">
          <cell r="A90">
            <v>2017</v>
          </cell>
          <cell r="B90" t="str">
            <v>Sporthalle Konrad-Kocher-Schule;71254 Ditzingen,Gottfried-Keller-Straße</v>
          </cell>
        </row>
        <row r="91">
          <cell r="A91">
            <v>2018</v>
          </cell>
          <cell r="B91" t="str">
            <v>Hermann-Batz-Halle;71634 Ludwigsburg-Eglosheim,Tammer Straße 20</v>
          </cell>
        </row>
        <row r="92">
          <cell r="A92">
            <v>2019</v>
          </cell>
          <cell r="B92" t="str">
            <v>Schulsporthalle;71665 Vaihingen-Enzweihingen,Steinestraße 59</v>
          </cell>
        </row>
        <row r="93">
          <cell r="A93">
            <v>2020</v>
          </cell>
          <cell r="B93" t="str">
            <v>Stadthalle;71691 Freiberg/Neckar,Am Marktplatz</v>
          </cell>
        </row>
        <row r="94">
          <cell r="A94">
            <v>2021</v>
          </cell>
          <cell r="B94" t="str">
            <v>Wasensporthalle;71691 Freiberg/Neckar,Wasenstraße</v>
          </cell>
        </row>
        <row r="95">
          <cell r="A95">
            <v>2023</v>
          </cell>
          <cell r="B95" t="str">
            <v>Wunnensteinhalle;71723 Großbottwar,</v>
          </cell>
        </row>
        <row r="96">
          <cell r="A96">
            <v>2024</v>
          </cell>
          <cell r="B96" t="str">
            <v>Sporthalle;74343 Sachsenheim-Großsachsenheim,An der Burgfeldschule</v>
          </cell>
        </row>
        <row r="97">
          <cell r="A97">
            <v>2025</v>
          </cell>
          <cell r="B97" t="str">
            <v>Sporthalle bei der Schule;71282 Hemmingen,Eberdinger Straße</v>
          </cell>
        </row>
        <row r="98">
          <cell r="A98">
            <v>2026</v>
          </cell>
          <cell r="B98" t="str">
            <v>Neue Sporthalle;71282 Hemmingen,Eberdinger Straße</v>
          </cell>
        </row>
        <row r="99">
          <cell r="A99">
            <v>2027</v>
          </cell>
          <cell r="B99" t="str">
            <v>Sporthalle Kugelberg;71642 Ludwigsburg-Hoheneck,Am Kugelberg 30</v>
          </cell>
        </row>
        <row r="100">
          <cell r="A100">
            <v>2028</v>
          </cell>
          <cell r="B100" t="str">
            <v>Stromberg-Sporthalle;75428 Illingen,</v>
          </cell>
        </row>
        <row r="101">
          <cell r="A101">
            <v>2029</v>
          </cell>
          <cell r="B101" t="str">
            <v>Bottwartalhalle;71711 Steinheim-Kleinbottwar,Bottwarstraße 5</v>
          </cell>
        </row>
        <row r="102">
          <cell r="A102">
            <v>2030</v>
          </cell>
          <cell r="B102" t="str">
            <v>Sporthalle am See;71665 Vaihingen/Enz-Kleinglattbach,Im See 6</v>
          </cell>
        </row>
        <row r="103">
          <cell r="A103">
            <v>2032</v>
          </cell>
          <cell r="B103" t="str">
            <v>Sporthalle Ost;70806 Kornwestheim,Theodor-Heuss-Straße</v>
          </cell>
        </row>
        <row r="104">
          <cell r="A104">
            <v>2033</v>
          </cell>
          <cell r="B104" t="str">
            <v>Stadionhalle;70806 Kornwestheim,Am Sportplatz 1</v>
          </cell>
        </row>
        <row r="105">
          <cell r="A105">
            <v>2035</v>
          </cell>
          <cell r="B105" t="str">
            <v>Rundsporthalle;71636 Ludwigsburg,Kurfürstenstraße 23</v>
          </cell>
        </row>
        <row r="106">
          <cell r="A106">
            <v>2036</v>
          </cell>
          <cell r="B106" t="str">
            <v>Sporthalle Alleenstraße (beim Forum);71634 Ludwigsburg,Alleenstraße</v>
          </cell>
        </row>
        <row r="107">
          <cell r="A107">
            <v>2037</v>
          </cell>
          <cell r="B107" t="str">
            <v>Sporthalle Carl-Schäfer-Schule;71634 Ludwigsburg,Hohenzollernstraße</v>
          </cell>
        </row>
        <row r="108">
          <cell r="A108">
            <v>2038</v>
          </cell>
          <cell r="B108" t="str">
            <v>Sporthalle beim Bildungszentrum West;71634 Ludwigsburg,Heinrich-Schweitzer-Straße 2</v>
          </cell>
        </row>
        <row r="109">
          <cell r="A109">
            <v>2039</v>
          </cell>
          <cell r="B109" t="str">
            <v>Sporthalle Rotbäumlesfeld;71634 Ludwigsburg,Danziger Straße</v>
          </cell>
        </row>
        <row r="110">
          <cell r="A110">
            <v>2040</v>
          </cell>
          <cell r="B110" t="str">
            <v>Karl-Nusser-Halle;71672 Marbach/Neckar,Bildungszentrum</v>
          </cell>
        </row>
        <row r="111">
          <cell r="A111">
            <v>2041</v>
          </cell>
          <cell r="B111" t="str">
            <v>Stadionhalle;71672 Marbach/Neckar,Am Leiselstein 4</v>
          </cell>
        </row>
        <row r="112">
          <cell r="A112">
            <v>2042</v>
          </cell>
          <cell r="B112" t="str">
            <v>Neue Sporthalle;71706 Markgröningen,Schwieberdinger Weg</v>
          </cell>
        </row>
        <row r="113">
          <cell r="A113">
            <v>2043</v>
          </cell>
          <cell r="B113" t="str">
            <v>Sonnenbrunnenhalle;71696 Möglingen,Ludwigsburger Straße</v>
          </cell>
        </row>
        <row r="114">
          <cell r="A114">
            <v>2044</v>
          </cell>
          <cell r="B114" t="str">
            <v>Stadionhalle;71696 Möglingen,Ludwigsburger Straße 1</v>
          </cell>
        </row>
        <row r="115">
          <cell r="A115">
            <v>2045</v>
          </cell>
          <cell r="B115" t="str">
            <v>Käsberghalle;74395 Mundelsheim,Karl-Epple-Straße 13</v>
          </cell>
        </row>
        <row r="116">
          <cell r="A116">
            <v>2046</v>
          </cell>
          <cell r="B116" t="str">
            <v>Sporthalle beim Gymnasium;71540 Murrhardt,Rudi-Gehring-Straße 1</v>
          </cell>
        </row>
        <row r="117">
          <cell r="A117">
            <v>2047</v>
          </cell>
          <cell r="B117" t="str">
            <v>Sporthalle;71549 Auenwald-Oberbrüden,Bruckenwiesen 2</v>
          </cell>
        </row>
        <row r="118">
          <cell r="A118">
            <v>2048</v>
          </cell>
          <cell r="B118" t="str">
            <v>Sporthalle In den Bäderwiesen;71720 Oberstenfeld,</v>
          </cell>
        </row>
        <row r="119">
          <cell r="A119">
            <v>2049</v>
          </cell>
          <cell r="B119" t="str">
            <v>Gemeindehalle;71570 Oppenweiler,Jahnstraße</v>
          </cell>
        </row>
        <row r="120">
          <cell r="A120">
            <v>2050</v>
          </cell>
          <cell r="B120" t="str">
            <v>Mehrzweckhalle;71640 Ludwigsburg-Oßweil,Fellbacher Straße 21</v>
          </cell>
        </row>
        <row r="121">
          <cell r="A121">
            <v>2051</v>
          </cell>
          <cell r="B121" t="str">
            <v>Sporthalle;71634 Ludwigsburg-Pflugfelden,Kleines Feldle</v>
          </cell>
        </row>
        <row r="122">
          <cell r="A122">
            <v>2052</v>
          </cell>
          <cell r="B122" t="str">
            <v>Sporthalle Römerhügel;71634 Ludwigsburg-Pflugfelden,Römerhügelweg 53</v>
          </cell>
        </row>
        <row r="123">
          <cell r="A123">
            <v>2054</v>
          </cell>
          <cell r="B123" t="str">
            <v>Sporthalle am Hardtwald;71672 Marbach-Rielingshausen,Sportanlag.Turnerbund</v>
          </cell>
        </row>
        <row r="124">
          <cell r="A124">
            <v>2055</v>
          </cell>
          <cell r="B124" t="str">
            <v>Sporthalle Herrenwiesen;71701 Schwieberdingen,Herrenwiesen</v>
          </cell>
        </row>
        <row r="125">
          <cell r="A125">
            <v>2056</v>
          </cell>
          <cell r="B125" t="str">
            <v>Felsenberghalle;71701 Schwieberdingen,Markgröninger Straße 142</v>
          </cell>
        </row>
        <row r="126">
          <cell r="A126">
            <v>2057</v>
          </cell>
          <cell r="B126" t="str">
            <v>Riedhalle;71711 Steinheim/Murr,Höpfigheimer Straße</v>
          </cell>
        </row>
        <row r="127">
          <cell r="A127">
            <v>2058</v>
          </cell>
          <cell r="B127" t="str">
            <v>Sporthalle;71560 Sulzbach/Murr,</v>
          </cell>
        </row>
        <row r="128">
          <cell r="A128">
            <v>2059</v>
          </cell>
          <cell r="B128" t="str">
            <v>Schulsporthalle;71732 Tamm,</v>
          </cell>
        </row>
        <row r="129">
          <cell r="A129">
            <v>2060</v>
          </cell>
          <cell r="B129" t="str">
            <v>Sporthalle beim Bildungszentrum;71554 Weissach i.T-Unterweissach,Aichholzhof</v>
          </cell>
        </row>
        <row r="130">
          <cell r="A130">
            <v>2061</v>
          </cell>
          <cell r="B130" t="str">
            <v>Sporthalle;71665 Vaihingen/Enz,Alter Postweg 12</v>
          </cell>
        </row>
        <row r="131">
          <cell r="A131">
            <v>2062</v>
          </cell>
          <cell r="B131" t="str">
            <v>Heckengäuhalle 1;71287 Weissach,Hölderlinstraße 1</v>
          </cell>
        </row>
        <row r="132">
          <cell r="A132">
            <v>2063</v>
          </cell>
          <cell r="B132" t="str">
            <v>Lindenhalle;75446 Wiernsheim,</v>
          </cell>
        </row>
        <row r="133">
          <cell r="A133">
            <v>2064</v>
          </cell>
          <cell r="B133" t="str">
            <v>Mehrzweckhalle;71720 Oberstenfeld-Gronau,Hermann-Helber-Straße 7</v>
          </cell>
        </row>
        <row r="134">
          <cell r="A134">
            <v>2065</v>
          </cell>
          <cell r="B134" t="str">
            <v>Sporthalle 2;74357 Bönnigheim,Schulstraße</v>
          </cell>
        </row>
        <row r="135">
          <cell r="A135">
            <v>2066</v>
          </cell>
          <cell r="B135" t="str">
            <v>Sporthalle;71739 Oberriexingen,Mühlstraße 25</v>
          </cell>
        </row>
        <row r="136">
          <cell r="A136">
            <v>2067</v>
          </cell>
          <cell r="B136" t="str">
            <v>Alte Sporthalle;71706 Markgröningen,Schwieberdinger Weg</v>
          </cell>
        </row>
        <row r="137">
          <cell r="A137">
            <v>2068</v>
          </cell>
          <cell r="B137" t="str">
            <v>Sporthalle Seehansen;71254 Ditzingen-Hirschlanden,Seehansen 5</v>
          </cell>
        </row>
        <row r="138">
          <cell r="A138">
            <v>2069</v>
          </cell>
          <cell r="B138" t="str">
            <v>Heckengäuhalle 2;71287 Weissach,Hölderlinstraße</v>
          </cell>
        </row>
        <row r="139">
          <cell r="A139">
            <v>2070</v>
          </cell>
          <cell r="B139" t="str">
            <v>Sporthalle;71287 Weissach-Flacht,Tiefenbronner Weg 3</v>
          </cell>
        </row>
        <row r="140">
          <cell r="A140">
            <v>2071</v>
          </cell>
          <cell r="B140" t="str">
            <v>Aurainhalle;74321 Bietigheim-Bissingen,Hans-Stangenberger-Straße</v>
          </cell>
        </row>
        <row r="141">
          <cell r="A141">
            <v>2072</v>
          </cell>
          <cell r="B141" t="str">
            <v>Sporthalle beim Stromberg-Gymnasium;71665 Vaihingen/Enz,Nebenweg 1</v>
          </cell>
        </row>
        <row r="142">
          <cell r="A142">
            <v>2073</v>
          </cell>
          <cell r="B142" t="str">
            <v>Sporthalle Innenstadt;71634 Ludwigsburg,Karlstraße 29</v>
          </cell>
        </row>
        <row r="143">
          <cell r="A143">
            <v>2074</v>
          </cell>
          <cell r="B143" t="str">
            <v>Sporthalle in der Au;71726 Benningen,Beihinger Straße 70</v>
          </cell>
        </row>
        <row r="144">
          <cell r="A144">
            <v>2075</v>
          </cell>
          <cell r="B144" t="str">
            <v>Sporthalle Egelsee;71732 Tamm,Ludwigsaburger Straße 19</v>
          </cell>
        </row>
        <row r="145">
          <cell r="A145">
            <v>2076</v>
          </cell>
          <cell r="B145" t="str">
            <v>Halle bei der Berufschule;70806 Kornwestheim-Pattonville,John-F.-Kennedy-Allee 8</v>
          </cell>
        </row>
        <row r="146">
          <cell r="A146">
            <v>2077</v>
          </cell>
          <cell r="B146" t="str">
            <v>Erich-Lillich-Halle;71634 Ludwigsburg-Eglosheim,Tammer Straße 20</v>
          </cell>
        </row>
        <row r="147">
          <cell r="A147">
            <v>3001</v>
          </cell>
          <cell r="B147" t="str">
            <v>Sporthalle;73553 Alfdorf,Obere Schloßstraße 132</v>
          </cell>
        </row>
        <row r="148">
          <cell r="A148">
            <v>3002</v>
          </cell>
          <cell r="B148" t="str">
            <v>Sporthalle;71384 Weinstadt-Beutelsbach,Im Obenhinaus 5</v>
          </cell>
        </row>
        <row r="149">
          <cell r="A149">
            <v>3003</v>
          </cell>
          <cell r="B149" t="str">
            <v>Gemeindehalle;71336 Waiblingen-Bittenfeld,Waldstraße 2</v>
          </cell>
        </row>
        <row r="150">
          <cell r="A150">
            <v>3004</v>
          </cell>
          <cell r="B150" t="str">
            <v>Ballspielhalle;70195 Stuttgart-Botnang,Kauffmannstraße 39</v>
          </cell>
        </row>
        <row r="151">
          <cell r="A151">
            <v>3006</v>
          </cell>
          <cell r="B151" t="str">
            <v>Elly-Heuss-Knapp-Gymnasium;70372 Stuttgart-Bad Cannstatt,Remstalstraße 35</v>
          </cell>
        </row>
        <row r="152">
          <cell r="A152">
            <v>3007</v>
          </cell>
          <cell r="B152" t="str">
            <v>Molly-Schauffele-Sporthalle;70372 Stuttgart-Bad Cannstatt,Mercedesstraße 87</v>
          </cell>
        </row>
        <row r="153">
          <cell r="A153">
            <v>3008</v>
          </cell>
          <cell r="B153" t="str">
            <v>Sporthalle TV Cannstatt;70376 Stuttgart-Bad Cannstatt,Am Schnarrenberg</v>
          </cell>
        </row>
        <row r="154">
          <cell r="A154">
            <v>3009</v>
          </cell>
          <cell r="B154" t="str">
            <v>Sporthalle Albschule;70597 Stuttgart-Degerloch,Albstraße 80 F</v>
          </cell>
        </row>
        <row r="155">
          <cell r="A155">
            <v>3010</v>
          </cell>
          <cell r="B155" t="str">
            <v>Sporthalle Bildungszentrum;71384 Weinstadt-Endersbach,Beutelsbacher Straße</v>
          </cell>
        </row>
        <row r="156">
          <cell r="A156">
            <v>3011</v>
          </cell>
          <cell r="B156" t="str">
            <v>Gäuäcker-Sporthalle 1;70736 Fellbach,Bühlstraße 141</v>
          </cell>
        </row>
        <row r="157">
          <cell r="A157">
            <v>3012</v>
          </cell>
          <cell r="B157" t="str">
            <v>Gäuäcker-Sporthalle 2;70736 Fellbach,Bühlstraße 145</v>
          </cell>
        </row>
        <row r="158">
          <cell r="A158">
            <v>3013</v>
          </cell>
          <cell r="B158" t="str">
            <v>Zeppelinhalle;70736 Fellbach,Thomas-Mann-Straße 53</v>
          </cell>
        </row>
        <row r="159">
          <cell r="A159">
            <v>3014</v>
          </cell>
          <cell r="B159" t="str">
            <v>Hugo-Kunzi-Sporthalle;70469 Stuttgart-Feuerbach,Am Sportpark 4</v>
          </cell>
        </row>
        <row r="160">
          <cell r="A160">
            <v>3015</v>
          </cell>
          <cell r="B160" t="str">
            <v>Jahn-Sporthalle;70469 Stuttgart-Feuerbach,Wiener Straße 76 A</v>
          </cell>
        </row>
        <row r="161">
          <cell r="A161">
            <v>3016</v>
          </cell>
          <cell r="B161" t="str">
            <v>Schulzentrum;70437 Stuttgart-Freiberg,Adalbert-Stifter-Straße 40</v>
          </cell>
        </row>
        <row r="162">
          <cell r="A162">
            <v>3017</v>
          </cell>
          <cell r="B162" t="str">
            <v>Stegwiesenhalle;73630 Remshalden-Geradstetten,Stegwiesenweg 1</v>
          </cell>
        </row>
        <row r="163">
          <cell r="A163">
            <v>3018</v>
          </cell>
          <cell r="B163" t="str">
            <v>Sporthalle Brückentor;70839 Gerlingen,Beim Brückentor</v>
          </cell>
        </row>
        <row r="164">
          <cell r="A164">
            <v>3019</v>
          </cell>
          <cell r="B164" t="str">
            <v>Stadthalle;70839 Gerlingen,Hauptstraße 43</v>
          </cell>
        </row>
        <row r="165">
          <cell r="A165">
            <v>3020</v>
          </cell>
          <cell r="B165" t="str">
            <v>Jahnhalle;73630 Remshalden-Grunbach,Bahnhofstraße 29/1</v>
          </cell>
        </row>
        <row r="166">
          <cell r="A166">
            <v>3021</v>
          </cell>
          <cell r="B166" t="str">
            <v>Sporthalle Steinenbergschule;70329 Stuttgart-Hedelfingen,Am Steinenberg 5 A</v>
          </cell>
        </row>
        <row r="167">
          <cell r="A167">
            <v>3022</v>
          </cell>
          <cell r="B167" t="str">
            <v>Gemeindehalle;71336 Waiblingen-Hohenacker,Rechbergstraße</v>
          </cell>
        </row>
        <row r="168">
          <cell r="A168">
            <v>3023</v>
          </cell>
          <cell r="B168" t="str">
            <v>Ballspielhalle;71404 Korb,Brucknerstraße</v>
          </cell>
        </row>
        <row r="169">
          <cell r="A169">
            <v>3024</v>
          </cell>
          <cell r="B169" t="str">
            <v>Sporthalle;70825 Korntal-Münchingen,Martin-Luther-Straße 32</v>
          </cell>
        </row>
        <row r="170">
          <cell r="A170">
            <v>3025</v>
          </cell>
          <cell r="B170" t="str">
            <v>Schäfersfeldhalle;73547 Lorch,Auf dem Schäfersfeld</v>
          </cell>
        </row>
        <row r="171">
          <cell r="A171">
            <v>3026</v>
          </cell>
          <cell r="B171" t="str">
            <v>Rembrandhalle;70567 Stuttgart-Möhringen,Sigmaringer Straße 85</v>
          </cell>
        </row>
        <row r="172">
          <cell r="A172">
            <v>3027</v>
          </cell>
          <cell r="B172" t="str">
            <v>Sporthalle Schulzentrum;70378 Stuttgart-Neugereut,Seeadlerstraße 3 A</v>
          </cell>
        </row>
        <row r="173">
          <cell r="A173">
            <v>3028</v>
          </cell>
          <cell r="B173" t="str">
            <v>Sporthalle Friedensschule;71336 Waiblingen-Neustadt,Ringstraße 26</v>
          </cell>
        </row>
        <row r="174">
          <cell r="A174">
            <v>3029</v>
          </cell>
          <cell r="B174" t="str">
            <v>Sporthalle;70736 Fellbach-Oeffingen,Albert-Eise Weg 3</v>
          </cell>
        </row>
        <row r="175">
          <cell r="A175">
            <v>3030</v>
          </cell>
          <cell r="B175" t="str">
            <v>Sporthalle;70599 Stuttgart-Plieningen,Im Wolfer 36</v>
          </cell>
        </row>
        <row r="176">
          <cell r="A176">
            <v>3031</v>
          </cell>
          <cell r="B176" t="str">
            <v>Hohberg-Halle;73655 Plüderhausen,Kantstraße</v>
          </cell>
        </row>
        <row r="177">
          <cell r="A177">
            <v>3032</v>
          </cell>
          <cell r="B177" t="str">
            <v>Rumoldhalle;71394 Kernen-Rommelshausen,Stettener Straße</v>
          </cell>
        </row>
        <row r="178">
          <cell r="A178">
            <v>3033</v>
          </cell>
          <cell r="B178" t="str">
            <v>Wieslaufhalle;73635 Rudersberg,Welzheimer Straße</v>
          </cell>
        </row>
        <row r="179">
          <cell r="A179">
            <v>3034</v>
          </cell>
          <cell r="B179" t="str">
            <v>Sporthalle Linsenhalde BBW Paulinenpflege;71364 Winnenden-Schelmenholz,Forststraße 4</v>
          </cell>
        </row>
        <row r="180">
          <cell r="A180">
            <v>3035</v>
          </cell>
          <cell r="B180" t="str">
            <v>Sporthalle beim Schulzentrum;70736 Fellbach-Schmiden,Remstaler Straße 38</v>
          </cell>
        </row>
        <row r="181">
          <cell r="A181">
            <v>3036</v>
          </cell>
          <cell r="B181" t="str">
            <v>Neue Sporthalle;70736 Fellbach-Schmiden,Remstalstraße 40</v>
          </cell>
        </row>
        <row r="182">
          <cell r="A182">
            <v>3037</v>
          </cell>
          <cell r="B182" t="str">
            <v>Sporthalle beim Berufschulzentrum;73614 Schorndorf,Grabenstraße</v>
          </cell>
        </row>
        <row r="183">
          <cell r="A183">
            <v>3038</v>
          </cell>
          <cell r="B183" t="str">
            <v>Sporthalle Grauhalde;73614 Schorndorf,Rehhaldenweg 10</v>
          </cell>
        </row>
        <row r="184">
          <cell r="A184">
            <v>3039</v>
          </cell>
          <cell r="B184" t="str">
            <v>Karl-Wahl-Sporthalle;73614 Schorndorf,Schlichtener Straße</v>
          </cell>
        </row>
        <row r="185">
          <cell r="A185">
            <v>3040</v>
          </cell>
          <cell r="B185" t="str">
            <v>Sporthalle Rainbrunnen;73614 Schorndorf,Störerweg 15</v>
          </cell>
        </row>
        <row r="186">
          <cell r="A186">
            <v>3041</v>
          </cell>
          <cell r="B186" t="str">
            <v>Fritz-Ulrich-Halle;71409 Schwaikheim,Badstraße</v>
          </cell>
        </row>
        <row r="187">
          <cell r="A187">
            <v>3042</v>
          </cell>
          <cell r="B187" t="str">
            <v>Gemeindehalle;71409 Schwaikheim,Rosenstraße</v>
          </cell>
        </row>
        <row r="188">
          <cell r="A188">
            <v>3043</v>
          </cell>
          <cell r="B188" t="str">
            <v>Sporthalle beim Schulzentrum;70619 Stuttgart-Sillenbuch,Richard-Schmid-Straße 25 A</v>
          </cell>
        </row>
        <row r="189">
          <cell r="A189">
            <v>3044</v>
          </cell>
          <cell r="B189" t="str">
            <v>Sporthalle;70439 Stuttgart-Stammheim,Münchinger Straße 60</v>
          </cell>
        </row>
        <row r="190">
          <cell r="A190">
            <v>3045</v>
          </cell>
          <cell r="B190" t="str">
            <v>Sporthalle;71394 Kernen-Stetten,Dinkelstraße 8</v>
          </cell>
        </row>
        <row r="191">
          <cell r="A191">
            <v>3047</v>
          </cell>
          <cell r="B191" t="str">
            <v>Sporthalle beim Schickardt-Gymnasium;70199 Stuttgart-Süd,Mörikestraße 66</v>
          </cell>
        </row>
        <row r="192">
          <cell r="A192">
            <v>3048</v>
          </cell>
          <cell r="B192" t="str">
            <v>SporthalleTivoli bei der Liederhalle;70176 Stuttgart-West,Forststraße 15</v>
          </cell>
        </row>
        <row r="193">
          <cell r="A193">
            <v>3049</v>
          </cell>
          <cell r="B193" t="str">
            <v>Sporthalle West;70193 Stuttgart-West,Bebelstraße 28</v>
          </cell>
        </row>
        <row r="194">
          <cell r="A194">
            <v>3050</v>
          </cell>
          <cell r="B194" t="str">
            <v>Zeppelinhalle;70190 Stuttgart-Ost,Neckarstraße 149/1</v>
          </cell>
        </row>
        <row r="195">
          <cell r="A195">
            <v>3051</v>
          </cell>
          <cell r="B195" t="str">
            <v>NWS-Halle;70190 Stuttgart-Ost,Stöckachstraße 48</v>
          </cell>
        </row>
        <row r="196">
          <cell r="A196">
            <v>3052</v>
          </cell>
          <cell r="B196" t="str">
            <v>Sporthalle Lindenschule;70327 Stuttgart-Untertürkheim,Beim Inselkraftwerk 1</v>
          </cell>
        </row>
        <row r="197">
          <cell r="A197">
            <v>3053</v>
          </cell>
          <cell r="B197" t="str">
            <v>Wittumhalle;73660 Urbach,Schrainstraße 24</v>
          </cell>
        </row>
        <row r="198">
          <cell r="A198">
            <v>3054</v>
          </cell>
          <cell r="B198" t="str">
            <v>Alte Sporthalle beim Berufschulzentrum;71332 Waiblingen,Steinbeisstraße 4</v>
          </cell>
        </row>
        <row r="199">
          <cell r="A199">
            <v>3055</v>
          </cell>
          <cell r="B199" t="str">
            <v>Neue Sporthalle beim Berufschulzentrum;71332 Waiblingen,Steinbeisstraße 10-16</v>
          </cell>
        </row>
        <row r="200">
          <cell r="A200">
            <v>3056</v>
          </cell>
          <cell r="B200" t="str">
            <v>Rundsporthalle;71332 Waiblingen,Oberer Ring</v>
          </cell>
        </row>
        <row r="201">
          <cell r="A201">
            <v>3057</v>
          </cell>
          <cell r="B201" t="str">
            <v>Saliersporthalle;71334 Waiblingen,Im Sämann</v>
          </cell>
        </row>
        <row r="202">
          <cell r="A202">
            <v>3058</v>
          </cell>
          <cell r="B202" t="str">
            <v>Neue Staufer-Sporthalle;71332 Waiblingen,Mayenner Straße</v>
          </cell>
        </row>
        <row r="203">
          <cell r="A203">
            <v>3059</v>
          </cell>
          <cell r="B203" t="str">
            <v>Flatow-Sporthalle;70327 Stuttgart-Wangen,Giengener Straße 1</v>
          </cell>
        </row>
        <row r="204">
          <cell r="A204">
            <v>3060</v>
          </cell>
          <cell r="B204" t="str">
            <v>Bronnbachhalle;73614 Schorndorf-Weiler,Jahnstraße</v>
          </cell>
        </row>
        <row r="205">
          <cell r="A205">
            <v>3061</v>
          </cell>
          <cell r="B205" t="str">
            <v>Sporthalle Spechtweg;70499 Stuttgart-Weilimdorf,Spechtweg 40 B</v>
          </cell>
        </row>
        <row r="206">
          <cell r="A206">
            <v>3062</v>
          </cell>
          <cell r="B206" t="str">
            <v>Justinus-Kerner-Halle;73642 Welzheim,Lindenstraße</v>
          </cell>
        </row>
        <row r="207">
          <cell r="A207">
            <v>3063</v>
          </cell>
          <cell r="B207" t="str">
            <v>Stadionhalle;71364 Winnenden,Albertviller Straße</v>
          </cell>
        </row>
        <row r="208">
          <cell r="A208">
            <v>3064</v>
          </cell>
          <cell r="B208" t="str">
            <v>Stöckachhalle;71364 Winnenden,Kelterstraße 2</v>
          </cell>
        </row>
        <row r="209">
          <cell r="A209">
            <v>3065</v>
          </cell>
          <cell r="B209" t="str">
            <v>Salierhalle;73650 Winterbach,Lerchenstraße 51</v>
          </cell>
        </row>
        <row r="210">
          <cell r="A210">
            <v>3066</v>
          </cell>
          <cell r="B210" t="str">
            <v>Ballspielhalle;73650 Winterbach,Lerchenstraße 51</v>
          </cell>
        </row>
        <row r="211">
          <cell r="A211">
            <v>3067</v>
          </cell>
          <cell r="B211" t="str">
            <v>Sporthalle Talwiesen;70437 Stuttgart-Zuffenhausen,Haldenrainstraße 35</v>
          </cell>
        </row>
        <row r="212">
          <cell r="A212">
            <v>3068</v>
          </cell>
          <cell r="B212" t="str">
            <v>Hanns-Martin-Schleyer-Halle;70372 Stuttgart-Bad Cannstatt,Mercedesstraße 69</v>
          </cell>
        </row>
        <row r="213">
          <cell r="A213">
            <v>3069</v>
          </cell>
          <cell r="B213" t="str">
            <v>Ballsporthalle;70329 Stuttgart,Augsburger Straße 581</v>
          </cell>
        </row>
        <row r="214">
          <cell r="A214">
            <v>3070</v>
          </cell>
          <cell r="B214" t="str">
            <v>Spitalwald-Halle;70619 Stuttgart,Spitalwald 1</v>
          </cell>
        </row>
        <row r="215">
          <cell r="A215">
            <v>3071</v>
          </cell>
          <cell r="B215" t="str">
            <v>PORSCHE Arena;70372 Stuttgart-Bad Cannstatt,Mercedesstraße 69</v>
          </cell>
        </row>
        <row r="216">
          <cell r="A216">
            <v>3072</v>
          </cell>
          <cell r="B216" t="str">
            <v>Sporthalle am Karls-Gymnasium;70178 Stuttgart-Süd,Tübinger Straße 38</v>
          </cell>
        </row>
        <row r="217">
          <cell r="A217">
            <v>3073</v>
          </cell>
          <cell r="B217" t="str">
            <v>Sporthalle Teichwiesen;70825 Korntal-Münchingen,Feuerseeweg</v>
          </cell>
        </row>
        <row r="218">
          <cell r="A218">
            <v>4001</v>
          </cell>
          <cell r="B218" t="str">
            <v>221 km;Sporthalle;73776 Altbach,An der Neckarbrücke</v>
          </cell>
        </row>
        <row r="219">
          <cell r="A219">
            <v>4002</v>
          </cell>
          <cell r="B219" t="str">
            <v>Ermstalhalle;72574 Bad Urach,Immanuel-Kant-Straße</v>
          </cell>
        </row>
        <row r="220">
          <cell r="A220">
            <v>4003</v>
          </cell>
          <cell r="B220" t="str">
            <v>Sporthalle;73734 Esslingen-Berkheim,Schulstraße 56</v>
          </cell>
        </row>
        <row r="221">
          <cell r="A221">
            <v>4004</v>
          </cell>
          <cell r="B221" t="str">
            <v>Sporthalle beim Eduard-Spranger-Gymnasium;70794 Filderstadt-Bernhausen,Tübinger Straße</v>
          </cell>
        </row>
        <row r="222">
          <cell r="A222">
            <v>4005</v>
          </cell>
          <cell r="B222" t="str">
            <v>Rundsporthalle;70794 Filderstadt-Bernhausen,Dombaslerstraße</v>
          </cell>
        </row>
        <row r="223">
          <cell r="A223">
            <v>4006</v>
          </cell>
          <cell r="B223" t="str">
            <v>tus-Halle beim Fernsehturm;70597 Stuttgart-Degerloch,Königsträßle 37</v>
          </cell>
        </row>
        <row r="224">
          <cell r="A224">
            <v>4007</v>
          </cell>
          <cell r="B224" t="str">
            <v>Hermann-Ertinger-Sporthalle;73779 Deizisau,Altbacher Straße</v>
          </cell>
        </row>
        <row r="225">
          <cell r="A225">
            <v>4008</v>
          </cell>
          <cell r="B225" t="str">
            <v>Sporthalle 2;73779 Deizisau,Altbacher Straße</v>
          </cell>
        </row>
        <row r="226">
          <cell r="A226">
            <v>4009</v>
          </cell>
          <cell r="B226" t="str">
            <v>220 km;Sporthalle;73770 Denkendorf,Lenaustraße 3</v>
          </cell>
        </row>
        <row r="227">
          <cell r="A227">
            <v>4010</v>
          </cell>
          <cell r="B227" t="str">
            <v>220 km;Großsporthalle Albert-Schweitzer-Schule;73770 Denkendorf,Lenaustraße 3</v>
          </cell>
        </row>
        <row r="228">
          <cell r="A228">
            <v>4011</v>
          </cell>
          <cell r="B228" t="str">
            <v>Sporthalle Neuwiesen;72581 Dettingen/Erms,Hülbener Straße</v>
          </cell>
        </row>
        <row r="229">
          <cell r="A229">
            <v>4013</v>
          </cell>
          <cell r="B229" t="str">
            <v>Raichberghalle;73061 Ebersbach/Fils,Bünzwanger Straße 35</v>
          </cell>
        </row>
        <row r="230">
          <cell r="A230">
            <v>4014</v>
          </cell>
          <cell r="B230" t="str">
            <v>Sporthalle P.M.Hahn-Gymnasium;70771 Leinfelden-Echterdingen,Schimmelwiesenstraße 24</v>
          </cell>
        </row>
        <row r="231">
          <cell r="A231">
            <v>4015</v>
          </cell>
          <cell r="B231" t="str">
            <v>Neckar-Sporthalle beim Freibad;73728 Esslingen,Dammstraße 1</v>
          </cell>
        </row>
        <row r="232">
          <cell r="A232">
            <v>4016</v>
          </cell>
          <cell r="B232" t="str">
            <v>Schelztor-Sporthalle;73728 Esslingen,Schelztorstraße 4</v>
          </cell>
        </row>
        <row r="233">
          <cell r="A233">
            <v>4017</v>
          </cell>
          <cell r="B233" t="str">
            <v>Falkensteinhalle;72582 Grabenstetten,Böhringer Straße10/2</v>
          </cell>
        </row>
        <row r="234">
          <cell r="A234">
            <v>4020</v>
          </cell>
          <cell r="B234" t="str">
            <v>Walter-Jacob-Halle;73230 Kirchheim/Teck,Jesingerstraße</v>
          </cell>
        </row>
        <row r="235">
          <cell r="A235">
            <v>4021</v>
          </cell>
          <cell r="B235" t="str">
            <v>Sporthalle beim Ludwig-Uhland-Gymnasium;73230 Kirchheim/Teck,Hahnweidstraße 34</v>
          </cell>
        </row>
        <row r="236">
          <cell r="A236">
            <v>4022</v>
          </cell>
          <cell r="B236" t="str">
            <v>Sporthalle Stadtmitte;73230 Kirchheim/Teck,Jahnstraße 17</v>
          </cell>
        </row>
        <row r="237">
          <cell r="A237">
            <v>4023</v>
          </cell>
          <cell r="B237" t="str">
            <v>Sporthalle bei der Burgschule;73257 Köngen,Burgweg</v>
          </cell>
        </row>
        <row r="238">
          <cell r="A238">
            <v>4024</v>
          </cell>
          <cell r="B238" t="str">
            <v>Imanuel-Kant-Sporthalle;70771 Leinfelden,Stuttgarter Straße</v>
          </cell>
        </row>
        <row r="239">
          <cell r="A239">
            <v>4025</v>
          </cell>
          <cell r="B239" t="str">
            <v>Sporthalle beim Sportzentrum;70771 Leinfelden,Randweg</v>
          </cell>
        </row>
        <row r="240">
          <cell r="A240">
            <v>4026</v>
          </cell>
          <cell r="B240" t="str">
            <v>Beutenlay-Sporthalle;72525 Münsingen,Beutenlaystraße</v>
          </cell>
        </row>
        <row r="241">
          <cell r="A241">
            <v>4027</v>
          </cell>
          <cell r="B241" t="str">
            <v>Richard-Hirschmann-Halle;72654 Neckartenzlingen,Auwiesenstraße</v>
          </cell>
        </row>
        <row r="242">
          <cell r="A242">
            <v>4028</v>
          </cell>
          <cell r="B242" t="str">
            <v>Sporthalle 1;73760 Ostfildern-Nellingen,In den Anlagen 3</v>
          </cell>
        </row>
        <row r="243">
          <cell r="A243">
            <v>4031</v>
          </cell>
          <cell r="B243" t="str">
            <v>TB-Sporthalle beim Schulzentrum Halde;72639 Neuffen,Hohenzollernstraße 28</v>
          </cell>
        </row>
        <row r="244">
          <cell r="A244">
            <v>4032</v>
          </cell>
          <cell r="B244" t="str">
            <v>Egelsee-Sporthalle 1;73765 Neuhausen/Filder,Rupert-Mayer-Straße</v>
          </cell>
        </row>
        <row r="245">
          <cell r="A245">
            <v>4033</v>
          </cell>
          <cell r="B245" t="str">
            <v>Egelsee-Sporthalle 2;73765 Neuhausen/Filder,Rupert-Mayer-Straße</v>
          </cell>
        </row>
        <row r="246">
          <cell r="A246">
            <v>4034</v>
          </cell>
          <cell r="B246" t="str">
            <v>219 km;Neckar-Sporthalle;72622 Nürtingen,Mühlstraße 25</v>
          </cell>
        </row>
        <row r="247">
          <cell r="A247">
            <v>4035</v>
          </cell>
          <cell r="B247" t="str">
            <v>219 km;Theodor-Eisenlohr-Sporthalle;72622 Nürtingen,Mühlstraße 35</v>
          </cell>
        </row>
        <row r="248">
          <cell r="A248">
            <v>4037</v>
          </cell>
          <cell r="B248" t="str">
            <v>Eduard-Mörike-Halle;73230 Kirchheim-Oetlingen,Zum Rübenholz 1</v>
          </cell>
        </row>
        <row r="249">
          <cell r="A249">
            <v>4038</v>
          </cell>
          <cell r="B249" t="str">
            <v>Teckhalle;73277 Owen/Teck,Rinnenweg</v>
          </cell>
        </row>
        <row r="250">
          <cell r="A250">
            <v>4039</v>
          </cell>
          <cell r="B250" t="str">
            <v>Gymnasiumhalle;73207 Plochingen,Tannenstraße 47</v>
          </cell>
        </row>
        <row r="251">
          <cell r="A251">
            <v>4040</v>
          </cell>
          <cell r="B251" t="str">
            <v>Schafhausäckerhalle;73207 Plochingen,Carl-Orff-Weg 4</v>
          </cell>
        </row>
        <row r="252">
          <cell r="A252">
            <v>4041</v>
          </cell>
          <cell r="B252" t="str">
            <v>Brühlhalle;73262 Reichenbach,Karlstraße</v>
          </cell>
        </row>
        <row r="253">
          <cell r="A253">
            <v>4042</v>
          </cell>
          <cell r="B253" t="str">
            <v>Sporthalle am Hallenbad;73760 Ostfildern-Ruit,Justinus-Kerner-Weg 44</v>
          </cell>
        </row>
        <row r="254">
          <cell r="A254">
            <v>4044</v>
          </cell>
          <cell r="B254" t="str">
            <v>Sporthalle;73760 Ostfildern-Scharnhauser Park,Gerhard-Koch-Straße 6</v>
          </cell>
        </row>
        <row r="255">
          <cell r="A255">
            <v>4045</v>
          </cell>
          <cell r="B255" t="str">
            <v>Körschtalhalle;73760 Ostfildern-Scharnhausen,Körschtalstraße</v>
          </cell>
        </row>
        <row r="256">
          <cell r="A256">
            <v>4046</v>
          </cell>
          <cell r="B256" t="str">
            <v>Sporthalle;73732 Esslingen-Serach,Barbarossastraße 85</v>
          </cell>
        </row>
        <row r="257">
          <cell r="A257">
            <v>4047</v>
          </cell>
          <cell r="B257" t="str">
            <v>Sporthalle;70794 Filderstadt-Sielmingen,Seestraße</v>
          </cell>
        </row>
        <row r="258">
          <cell r="A258">
            <v>4048</v>
          </cell>
          <cell r="B258" t="str">
            <v>Sport- und Festhalle;70771 Leinf.-Echterdingen-Stetten,Jahnstraße</v>
          </cell>
        </row>
        <row r="259">
          <cell r="A259">
            <v>4049</v>
          </cell>
          <cell r="B259" t="str">
            <v>Sporthalle;73733 Esslingen-Sulzgries,Kornhalde</v>
          </cell>
        </row>
        <row r="260">
          <cell r="A260">
            <v>4050</v>
          </cell>
          <cell r="B260" t="str">
            <v>Bettwiesenhalle;72669 Unterensingen,Schulstraße 43</v>
          </cell>
        </row>
        <row r="261">
          <cell r="A261">
            <v>4051</v>
          </cell>
          <cell r="B261" t="str">
            <v>Sporthalle;73252 Lenningen-Unterlenningen,Pouilly-en-Auxois-Platz 1</v>
          </cell>
        </row>
        <row r="262">
          <cell r="A262">
            <v>4052</v>
          </cell>
          <cell r="B262" t="str">
            <v>Sporthalle;70563 Stuttgart-Vaihingen,Robert-Koch-Straße 90</v>
          </cell>
        </row>
        <row r="263">
          <cell r="A263">
            <v>4053</v>
          </cell>
          <cell r="B263" t="str">
            <v>Sporthalle;73733 Esslingen,Weilstraße 201</v>
          </cell>
        </row>
        <row r="264">
          <cell r="A264">
            <v>4054</v>
          </cell>
          <cell r="B264" t="str">
            <v>Sporthalle Wühle;73235 Weilheim/Teck,Hegelstraße</v>
          </cell>
        </row>
        <row r="265">
          <cell r="A265">
            <v>4057</v>
          </cell>
          <cell r="B265" t="str">
            <v>217 km;Neckartal-Sporthalle;73249 Wernau,Stadionweg 16</v>
          </cell>
        </row>
        <row r="266">
          <cell r="A266">
            <v>4058</v>
          </cell>
          <cell r="B266" t="str">
            <v>Sporthalle beim Sportzentrum;72649 Wolfschlugen,Nürtinger Straße 77</v>
          </cell>
        </row>
        <row r="267">
          <cell r="A267">
            <v>4059</v>
          </cell>
          <cell r="B267" t="str">
            <v>Turn- und Festhalle;72649 Wolfschlugen,Ulrichstraße 9</v>
          </cell>
        </row>
        <row r="268">
          <cell r="A268">
            <v>4060</v>
          </cell>
          <cell r="B268" t="str">
            <v>Städt. Sporthalle beim Schulzentrum Zell;73730 Esslingen-Zell,Alleenstraße 1</v>
          </cell>
        </row>
        <row r="269">
          <cell r="A269">
            <v>4061</v>
          </cell>
          <cell r="B269" t="str">
            <v>Sporthalle beim Berufschulzentrum;73730 Esslingen-Zell,Steinbeisstraße 17</v>
          </cell>
        </row>
        <row r="270">
          <cell r="A270">
            <v>4063</v>
          </cell>
          <cell r="B270" t="str">
            <v>Rohräckerhalle;73734 Esslingen-Zollberg,Traifelbergstraße</v>
          </cell>
        </row>
        <row r="271">
          <cell r="A271">
            <v>4064</v>
          </cell>
          <cell r="B271" t="str">
            <v>Sporthalle;73666 Baltmannsweiler,Baacher Straße 2</v>
          </cell>
        </row>
        <row r="272">
          <cell r="A272">
            <v>4065</v>
          </cell>
          <cell r="B272" t="str">
            <v>Sporthalle Fanny-Leicht-Gymnasium;70563 Stuttgart,Fanny-Leicht-StraÃŸe 13</v>
          </cell>
        </row>
        <row r="273">
          <cell r="A273">
            <v>4066</v>
          </cell>
          <cell r="B273" t="str">
            <v>Sportpark Goldäcker;70771 Leinfelden-Echterdingen,Leinfelder Straße 101</v>
          </cell>
        </row>
        <row r="274">
          <cell r="A274">
            <v>5001</v>
          </cell>
          <cell r="B274" t="str">
            <v>Galgenberg-Sporthalle;73431 Aalen-Ost,Auf dem Galgenberg</v>
          </cell>
        </row>
        <row r="275">
          <cell r="A275">
            <v>5002</v>
          </cell>
          <cell r="B275" t="str">
            <v>Greuthalle;73430 Aalen,Parkstraße 2</v>
          </cell>
        </row>
        <row r="276">
          <cell r="A276">
            <v>5003</v>
          </cell>
          <cell r="B276" t="str">
            <v>Weidenfeldhalle;73430 Aalen,Steinbeisstraße 2</v>
          </cell>
        </row>
        <row r="277">
          <cell r="A277">
            <v>5004</v>
          </cell>
          <cell r="B277" t="str">
            <v>Karl-Weiland-Halle;73430 Aalen,Friedrichstraße 72</v>
          </cell>
        </row>
        <row r="278">
          <cell r="A278">
            <v>5007</v>
          </cell>
          <cell r="B278" t="str">
            <v>Uhlandhalle;73529 Schwäb.Gmünd-Bettringen,Wolf.-Hirth-Straße 50</v>
          </cell>
        </row>
        <row r="279">
          <cell r="A279">
            <v>5008</v>
          </cell>
          <cell r="B279" t="str">
            <v>Alb-Sporthalle;89558 Böhmenkirch,Beim Sportgelände</v>
          </cell>
        </row>
        <row r="280">
          <cell r="A280">
            <v>5009</v>
          </cell>
          <cell r="B280" t="str">
            <v>Buchfeldhalle;89542 Herbrechtingen-Bolheim,Rottsteige</v>
          </cell>
        </row>
        <row r="281">
          <cell r="A281">
            <v>5011</v>
          </cell>
          <cell r="B281" t="str">
            <v>Lindenhalle;89547 Gerstetten-Dettingen,Querstraße</v>
          </cell>
        </row>
        <row r="282">
          <cell r="A282">
            <v>5012</v>
          </cell>
          <cell r="B282" t="str">
            <v>183 km;Lautertalhalle;73072 Donzdorf,An der Süßener Straße 14</v>
          </cell>
        </row>
        <row r="283">
          <cell r="A283">
            <v>5014</v>
          </cell>
          <cell r="B283" t="str">
            <v>Öschhalle 2;73054 Eislingen/Fils,Staufeneckstraße 41</v>
          </cell>
        </row>
        <row r="284">
          <cell r="A284">
            <v>5015</v>
          </cell>
          <cell r="B284" t="str">
            <v>Öschhalle 1;73054 Eislingen/Fils,Talstraße 54</v>
          </cell>
        </row>
        <row r="285">
          <cell r="A285">
            <v>5016</v>
          </cell>
          <cell r="B285" t="str">
            <v>Rundsporthalle;73479 Ellwangen,Langres</v>
          </cell>
        </row>
        <row r="286">
          <cell r="A286">
            <v>5017</v>
          </cell>
          <cell r="B286" t="str">
            <v>Michelberghalle;73312 Geislingen/Steige,Staubstraße 50</v>
          </cell>
        </row>
        <row r="287">
          <cell r="A287">
            <v>5018</v>
          </cell>
          <cell r="B287" t="str">
            <v>Wölkhalle;73312 Geislingen/Steige,Rheinlandstraße 80</v>
          </cell>
        </row>
        <row r="288">
          <cell r="A288">
            <v>5019</v>
          </cell>
          <cell r="B288" t="str">
            <v>Georg-Fink-Halle;89547 Gerstetten,Friedrichstraße</v>
          </cell>
        </row>
        <row r="289">
          <cell r="A289">
            <v>5020</v>
          </cell>
          <cell r="B289" t="str">
            <v>Schwagehalle;89537 Giengen/Brenz,Gluckstraße</v>
          </cell>
        </row>
        <row r="290">
          <cell r="A290">
            <v>5021</v>
          </cell>
          <cell r="B290" t="str">
            <v>Stadthalle;89537 Giengen/Brenz,Beethovenstraße</v>
          </cell>
        </row>
        <row r="291">
          <cell r="A291">
            <v>5022</v>
          </cell>
          <cell r="B291" t="str">
            <v>173 km;Hohensteinhalle;73333 Gingen/Fils,Lindenstraße 65</v>
          </cell>
        </row>
        <row r="292">
          <cell r="A292">
            <v>5023</v>
          </cell>
          <cell r="B292" t="str">
            <v>209 km;Hohenstaufenhalle;73033 Göppingen,Nördlicher Ring 87</v>
          </cell>
        </row>
        <row r="293">
          <cell r="A293">
            <v>5024</v>
          </cell>
          <cell r="B293" t="str">
            <v>209 km;Oede-Sporthalle1;73035 Göppingen,Chr.-Grüninger-Straße 2</v>
          </cell>
        </row>
        <row r="294">
          <cell r="A294">
            <v>5025</v>
          </cell>
          <cell r="B294" t="str">
            <v>209 km;Parkhaushalle;73033 Göppingen,Bahnhofstraße 25</v>
          </cell>
        </row>
        <row r="295">
          <cell r="A295">
            <v>5026</v>
          </cell>
          <cell r="B295" t="str">
            <v>Sporthalle beim Berufschulzentrum;73529 Schwäb.Gmünd-Hardt,Heidenheimer Straße 1</v>
          </cell>
        </row>
        <row r="296">
          <cell r="A296">
            <v>5027</v>
          </cell>
          <cell r="B296" t="str">
            <v>Karl-Rau-Halle;89518 Heidenheim,Lortzingstraße</v>
          </cell>
        </row>
        <row r="297">
          <cell r="A297">
            <v>5028</v>
          </cell>
          <cell r="B297" t="str">
            <v>Landkreishalle;89518 Heidenheim,Heckentalstraße</v>
          </cell>
        </row>
        <row r="298">
          <cell r="A298">
            <v>5029</v>
          </cell>
          <cell r="B298" t="str">
            <v>Sporthalle beim Werkgymnasium;89522 Heidenheim,Römerstraße 110</v>
          </cell>
        </row>
        <row r="299">
          <cell r="A299">
            <v>5030</v>
          </cell>
          <cell r="B299" t="str">
            <v>Voralbhalle;73092 Heiningen,Krautgarten 1</v>
          </cell>
        </row>
        <row r="300">
          <cell r="A300">
            <v>5031</v>
          </cell>
          <cell r="B300" t="str">
            <v>Bibrishalle;89542 Herbrechtingen,Brückenstraße</v>
          </cell>
        </row>
        <row r="301">
          <cell r="A301">
            <v>5032</v>
          </cell>
          <cell r="B301" t="str">
            <v>Sporthalle;73540 Heubach,Adlerstraße 55</v>
          </cell>
        </row>
        <row r="302">
          <cell r="A302">
            <v>5033</v>
          </cell>
          <cell r="B302" t="str">
            <v>Limeshalle;73460 Hüttlingen,Schulstraße</v>
          </cell>
        </row>
        <row r="303">
          <cell r="A303">
            <v>5034</v>
          </cell>
          <cell r="B303" t="str">
            <v>183 km;Herwartsteinhalle;89551 Königsbronn,Springenstraße</v>
          </cell>
        </row>
        <row r="304">
          <cell r="A304">
            <v>5035</v>
          </cell>
          <cell r="B304" t="str">
            <v>Ankenhalle;73329 Kuchen,Jahnstraße</v>
          </cell>
        </row>
        <row r="305">
          <cell r="A305">
            <v>5036</v>
          </cell>
          <cell r="B305" t="str">
            <v>Mackilohalle;73563 Mögglingen,Heubacher Straße</v>
          </cell>
        </row>
        <row r="306">
          <cell r="A306">
            <v>5037</v>
          </cell>
          <cell r="B306" t="str">
            <v>Schwörzhalle;73447 Oberkochen,Beim Stadion</v>
          </cell>
        </row>
        <row r="307">
          <cell r="A307">
            <v>5038</v>
          </cell>
          <cell r="B307" t="str">
            <v>Sporthalle bei der Realschule;73098 Rechberghausen,Ebene 16</v>
          </cell>
        </row>
        <row r="308">
          <cell r="A308">
            <v>5040</v>
          </cell>
          <cell r="B308" t="str">
            <v>178 km;Ballspielhalle;89520 Heidenheim-Schnaitheim,In den Seewiesen</v>
          </cell>
        </row>
        <row r="309">
          <cell r="A309">
            <v>5041</v>
          </cell>
          <cell r="B309" t="str">
            <v>Große Sporthalle;73525 Schwäbisch Gmünd,Katharinenstraße 33</v>
          </cell>
        </row>
        <row r="310">
          <cell r="A310">
            <v>5042</v>
          </cell>
          <cell r="B310" t="str">
            <v>173 km;Hermann-Eberhardt-Halle;89567 Sontheim,Neustraße</v>
          </cell>
        </row>
        <row r="311">
          <cell r="A311">
            <v>5043</v>
          </cell>
          <cell r="B311" t="str">
            <v>181 km;Wentalhalle Steinheim a.A.;89555 Steinheim/Albuch,Jahnstraße 7</v>
          </cell>
        </row>
        <row r="312">
          <cell r="A312">
            <v>5044</v>
          </cell>
          <cell r="B312" t="str">
            <v>Römerhalle;73529 Schwäb.Gmünd-Straßdorf,Wallenstraße 29</v>
          </cell>
        </row>
        <row r="313">
          <cell r="A313">
            <v>5045</v>
          </cell>
          <cell r="B313" t="str">
            <v>Bizethalle;73079 Süßen,Schulstraße 11</v>
          </cell>
        </row>
        <row r="314">
          <cell r="A314">
            <v>5046</v>
          </cell>
          <cell r="B314" t="str">
            <v>Haldenberghalle;73066 Uhingen,Panoramastraße 10</v>
          </cell>
        </row>
        <row r="315">
          <cell r="A315">
            <v>5047</v>
          </cell>
          <cell r="B315" t="str">
            <v>Sporthalle;73432 Aalen-Unterkochen,Roßbrunnenweg</v>
          </cell>
        </row>
        <row r="316">
          <cell r="A316">
            <v>5048</v>
          </cell>
          <cell r="B316" t="str">
            <v>Schwarzhornhalle;73550 Waldstetten,Brunnengasse 34</v>
          </cell>
        </row>
        <row r="317">
          <cell r="A317">
            <v>5049</v>
          </cell>
          <cell r="B317" t="str">
            <v>211 km;Forstberghalle;73117 Wangen (GP),Schorndorfer Straße</v>
          </cell>
        </row>
        <row r="318">
          <cell r="A318">
            <v>5050</v>
          </cell>
          <cell r="B318" t="str">
            <v>201 km;Talsporthalle;73433 Aalen-Wasseralfingen,Hofwiesenstraße 51</v>
          </cell>
        </row>
        <row r="319">
          <cell r="A319">
            <v>5051</v>
          </cell>
          <cell r="B319" t="str">
            <v>Kaiserberghalle;73550 Waldstetten-Wißgoldingen,Schillerstraße 20</v>
          </cell>
        </row>
        <row r="320">
          <cell r="A320">
            <v>5052</v>
          </cell>
          <cell r="B320" t="str">
            <v>Buchenberghalle;73479 Ellwangen,Freigasse 20</v>
          </cell>
        </row>
        <row r="321">
          <cell r="A321">
            <v>5053</v>
          </cell>
          <cell r="B321" t="str">
            <v>Kreuzberghalle;73111 Lauterstein-Nenningen,Donzdorfer Straße 3</v>
          </cell>
        </row>
        <row r="322">
          <cell r="A322">
            <v>5054</v>
          </cell>
          <cell r="B322" t="str">
            <v>Sporthalle;73278 Schlierbach,Dobelweg 23</v>
          </cell>
        </row>
        <row r="323">
          <cell r="A323">
            <v>5055</v>
          </cell>
          <cell r="B323" t="str">
            <v>201 km;Sporthalle Am Schäle;73433 Aalen-Wasseralfingen,Hofwiesenstraße 55</v>
          </cell>
        </row>
        <row r="324">
          <cell r="A324">
            <v>5056</v>
          </cell>
          <cell r="B324" t="str">
            <v>209 km;EWS-Arena 2;73033 Göppingen,</v>
          </cell>
        </row>
        <row r="325">
          <cell r="A325">
            <v>6001</v>
          </cell>
          <cell r="B325" t="str">
            <v>Sporthalle Buchhalde;71134 Aidlingen,Buchhaldenstraße 4</v>
          </cell>
        </row>
        <row r="326">
          <cell r="A326">
            <v>6002</v>
          </cell>
          <cell r="B326" t="str">
            <v>Peter-Creuzberger-Halle;71155 Altdorf,Furtweg 24</v>
          </cell>
        </row>
        <row r="327">
          <cell r="A327">
            <v>6003</v>
          </cell>
          <cell r="B327" t="str">
            <v>Gymnasiumhalle Jugenddorf;72213 Altensteig,Grenzweg</v>
          </cell>
        </row>
        <row r="328">
          <cell r="A328">
            <v>6005</v>
          </cell>
          <cell r="B328" t="str">
            <v>Eichwaldhalle;72213 Altensteig,Grenzweg</v>
          </cell>
        </row>
        <row r="329">
          <cell r="A329">
            <v>6006</v>
          </cell>
          <cell r="B329" t="str">
            <v>Sporthalle;75382 Althengstett,Simmozheimer Straße</v>
          </cell>
        </row>
        <row r="330">
          <cell r="A330">
            <v>6007</v>
          </cell>
          <cell r="B330" t="str">
            <v>Sporthalle Im Gries;72770 Reutlingen-Betzingen,Hofmannstraße 8</v>
          </cell>
        </row>
        <row r="331">
          <cell r="A331">
            <v>6008</v>
          </cell>
          <cell r="B331" t="str">
            <v>Hermann-Raiser-Sporthalle;71034 Böblingen,Kremser Straße 1</v>
          </cell>
        </row>
        <row r="332">
          <cell r="A332">
            <v>6010</v>
          </cell>
          <cell r="B332" t="str">
            <v>Murkenbachhalle 1;71032 Böblingen,Murkenbachweg 8</v>
          </cell>
        </row>
        <row r="333">
          <cell r="A333">
            <v>6011</v>
          </cell>
          <cell r="B333" t="str">
            <v>Murkenbachhalle 2;71032 Böblingen,Murkenbachweg 10</v>
          </cell>
        </row>
        <row r="334">
          <cell r="A334">
            <v>6012</v>
          </cell>
          <cell r="B334" t="str">
            <v>Sporthalle Diezenhalde;71034 Böblingen,Freiburger Allee 50</v>
          </cell>
        </row>
        <row r="335">
          <cell r="A335">
            <v>6013</v>
          </cell>
          <cell r="B335" t="str">
            <v>Gäuhalle;71149 Bondorf,Alte Herrenberger Straße</v>
          </cell>
        </row>
        <row r="336">
          <cell r="A336">
            <v>6014</v>
          </cell>
          <cell r="B336" t="str">
            <v>Badstraßenhalle;75365 Calw,Badstraße</v>
          </cell>
        </row>
        <row r="337">
          <cell r="A337">
            <v>6015</v>
          </cell>
          <cell r="B337" t="str">
            <v>250 km;Sporthalle des Landkreises;72072 Tübingen-Derendingen,Waldhörnlestraße</v>
          </cell>
        </row>
        <row r="338">
          <cell r="A338">
            <v>6016</v>
          </cell>
          <cell r="B338" t="str">
            <v>Sporthalle 2 des Landkreises;72072 Tübingen-Derendingen,Waldhörnlestraße</v>
          </cell>
        </row>
        <row r="339">
          <cell r="A339">
            <v>6017</v>
          </cell>
          <cell r="B339" t="str">
            <v>Sporthalle;72280 Dornstetten,Schulzentrum</v>
          </cell>
        </row>
        <row r="340">
          <cell r="A340">
            <v>6018</v>
          </cell>
          <cell r="B340" t="str">
            <v>Sporthalle;71139 Ehningen,In den Schalkwiesen</v>
          </cell>
        </row>
        <row r="341">
          <cell r="A341">
            <v>6019</v>
          </cell>
          <cell r="B341" t="str">
            <v>Günter-Zeller-Sporthalle;72800 Eningen u. A.,Sulzwiesenstraße</v>
          </cell>
        </row>
        <row r="342">
          <cell r="A342">
            <v>6020</v>
          </cell>
          <cell r="B342" t="str">
            <v>Schwarzwaldhalle;71116 Gärtringen,Steingrubenweg</v>
          </cell>
        </row>
        <row r="343">
          <cell r="A343">
            <v>6021</v>
          </cell>
          <cell r="B343" t="str">
            <v>Theodor-Heuss-Halle;71116 Gärtringen,Schickardtstraße</v>
          </cell>
        </row>
        <row r="344">
          <cell r="A344">
            <v>6022</v>
          </cell>
          <cell r="B344" t="str">
            <v>Freibühlhalle;72829 Engstingen-Großengstingen,Churstraße 38</v>
          </cell>
        </row>
        <row r="345">
          <cell r="A345">
            <v>6024</v>
          </cell>
          <cell r="B345" t="str">
            <v>Sporthalle;71083 Herrenberg-Haslach,Im Häring</v>
          </cell>
        </row>
        <row r="346">
          <cell r="A346">
            <v>6025</v>
          </cell>
          <cell r="B346" t="str">
            <v>Sporthalle;71296 Heimsheim,An der Uhlandschule</v>
          </cell>
        </row>
        <row r="347">
          <cell r="A347">
            <v>6026</v>
          </cell>
          <cell r="B347" t="str">
            <v>Längenholzhalle;71083 Herrenberg,Marienstraße</v>
          </cell>
        </row>
        <row r="348">
          <cell r="A348">
            <v>6027</v>
          </cell>
          <cell r="B348" t="str">
            <v>Landkreishalle;71083 Herrenberg,Marienstraße</v>
          </cell>
        </row>
        <row r="349">
          <cell r="A349">
            <v>6028</v>
          </cell>
          <cell r="B349" t="str">
            <v>Markweghalle;71083 Herrenberg,Schießtäle</v>
          </cell>
        </row>
        <row r="350">
          <cell r="A350">
            <v>6031</v>
          </cell>
          <cell r="B350" t="str">
            <v>Berkensporthalle;71088 Holzgerlingen,Schillerstraße</v>
          </cell>
        </row>
        <row r="351">
          <cell r="A351">
            <v>6032</v>
          </cell>
          <cell r="B351" t="str">
            <v>Schönbuchsporthalle;71088 Holzgerlingen,Weihdorfer Straße</v>
          </cell>
        </row>
        <row r="352">
          <cell r="A352">
            <v>6033</v>
          </cell>
          <cell r="B352" t="str">
            <v>Hohenberghalle;72160 Horb am Neckar,Süd-Ring 3</v>
          </cell>
        </row>
        <row r="353">
          <cell r="A353">
            <v>6034</v>
          </cell>
          <cell r="B353" t="str">
            <v>Große Stadionhalle;71260 Horb am Neckar,Stadionstraße 27</v>
          </cell>
        </row>
        <row r="354">
          <cell r="A354">
            <v>6035</v>
          </cell>
          <cell r="B354" t="str">
            <v>Sporthalle;71083 Herrenberg-Kuppingen,Keltenstraße</v>
          </cell>
        </row>
        <row r="355">
          <cell r="A355">
            <v>6036</v>
          </cell>
          <cell r="B355" t="str">
            <v>Alte Sporthalle beim Kreisberufschulzentrum;71229 Leonberg,Fockentalweg</v>
          </cell>
        </row>
        <row r="356">
          <cell r="A356">
            <v>6037</v>
          </cell>
          <cell r="B356" t="str">
            <v>Sporthalle beim Sportzentrum;71229 Leonberg,Steinstraße 18</v>
          </cell>
        </row>
        <row r="357">
          <cell r="A357">
            <v>6038</v>
          </cell>
          <cell r="B357" t="str">
            <v>Sporthalle;71106 Magstadt,Alte Stuttgarter Straße</v>
          </cell>
        </row>
        <row r="358">
          <cell r="A358">
            <v>6039</v>
          </cell>
          <cell r="B358" t="str">
            <v>Ösch-Sporthalle 1;72555 Metzingen,Öschweg</v>
          </cell>
        </row>
        <row r="359">
          <cell r="A359">
            <v>6041</v>
          </cell>
          <cell r="B359" t="str">
            <v>Steinlachhalle;72116 Mössingen,Goethestraße</v>
          </cell>
        </row>
        <row r="360">
          <cell r="A360">
            <v>6042</v>
          </cell>
          <cell r="B360" t="str">
            <v>Jahnhalle 2;72116 Mössingen,Goethestraße</v>
          </cell>
        </row>
        <row r="361">
          <cell r="A361">
            <v>6043</v>
          </cell>
          <cell r="B361" t="str">
            <v>Bächlenhalle;72202 Nagold,Max-Eyth-Straße 25</v>
          </cell>
        </row>
        <row r="362">
          <cell r="A362">
            <v>6044</v>
          </cell>
          <cell r="B362" t="str">
            <v>Sporthalle Otto-Hahn-Gymnasium;72202 Nagold,Unterm Wehr</v>
          </cell>
        </row>
        <row r="363">
          <cell r="A363">
            <v>6045</v>
          </cell>
          <cell r="B363" t="str">
            <v>Sporthalle;71126 Gäufelden-Nebringen,Schollerstraße</v>
          </cell>
        </row>
        <row r="364">
          <cell r="A364">
            <v>6046</v>
          </cell>
          <cell r="B364" t="str">
            <v>Sporthalle;75387 Neubulach,Bühlstraße</v>
          </cell>
        </row>
        <row r="365">
          <cell r="A365">
            <v>6047</v>
          </cell>
          <cell r="B365" t="str">
            <v>Hofbühlhalle;72555 Metzingen-Neuhausen,Wolfsgrubstraße</v>
          </cell>
        </row>
        <row r="366">
          <cell r="A366">
            <v>6048</v>
          </cell>
          <cell r="B366" t="str">
            <v>Sporthalle;72285 Pfalzgrafenweiler,Burgstraße</v>
          </cell>
        </row>
        <row r="367">
          <cell r="A367">
            <v>6049</v>
          </cell>
          <cell r="B367" t="str">
            <v>Kurt-App-Halle;72793 Pfullingen,Kurze Straße</v>
          </cell>
        </row>
        <row r="368">
          <cell r="A368">
            <v>6050</v>
          </cell>
          <cell r="B368" t="str">
            <v>Rankbachhalle;71272 Renningen,Rankbachstraße 49</v>
          </cell>
        </row>
        <row r="369">
          <cell r="A369">
            <v>6051</v>
          </cell>
          <cell r="B369" t="str">
            <v>Stadionhalle;71272 Renningen,Gottfried-Bauer-Straße</v>
          </cell>
        </row>
        <row r="370">
          <cell r="A370">
            <v>6052</v>
          </cell>
          <cell r="B370" t="str">
            <v>Isolde-Kurz-Gymnasium;72764 Reutlingen,Charlottenstraße</v>
          </cell>
        </row>
        <row r="371">
          <cell r="A371">
            <v>6053</v>
          </cell>
          <cell r="B371" t="str">
            <v>Oskar-Kalbfell-Sporthalle;72764 Reutlingen,Kanzleistraße 30</v>
          </cell>
        </row>
        <row r="372">
          <cell r="A372">
            <v>6054</v>
          </cell>
          <cell r="B372" t="str">
            <v>Sporthalle Rennwiesen;72762 Reutlingen,Moltkestraße 41</v>
          </cell>
        </row>
        <row r="373">
          <cell r="A373">
            <v>6056</v>
          </cell>
          <cell r="B373" t="str">
            <v>Sporthalle Bildungszentrum Nord;72768 Reutlingen-Rommelsbach,Lammstraße 51</v>
          </cell>
        </row>
        <row r="374">
          <cell r="A374">
            <v>6057</v>
          </cell>
          <cell r="B374" t="str">
            <v>Hohenberg-Sporthalle;72108 Rottenburg,Jahnstraße</v>
          </cell>
        </row>
        <row r="375">
          <cell r="A375">
            <v>6058</v>
          </cell>
          <cell r="B375" t="str">
            <v>Sporthalle Kreuzerfeld;72108 Rottenburg,Gelber Kreidebusen</v>
          </cell>
        </row>
        <row r="376">
          <cell r="A376">
            <v>6059</v>
          </cell>
          <cell r="B376" t="str">
            <v>Sporthalle Bühl;71277 Rutesheim,Robert-Bosch-Straße</v>
          </cell>
        </row>
        <row r="377">
          <cell r="A377">
            <v>6060</v>
          </cell>
          <cell r="B377" t="str">
            <v>Sporthalle;71101 Schönaich,Im Hasenbühl</v>
          </cell>
        </row>
        <row r="378">
          <cell r="A378">
            <v>6061</v>
          </cell>
          <cell r="B378" t="str">
            <v>Eschenriedhalle;71067 Sindelfingen,Eschenriedstraße 4</v>
          </cell>
        </row>
        <row r="379">
          <cell r="A379">
            <v>6062</v>
          </cell>
          <cell r="B379" t="str">
            <v>Sommerhofenhalle;71067 Sindelfingen,Hohenzollernstraße 53</v>
          </cell>
        </row>
        <row r="380">
          <cell r="A380">
            <v>6063</v>
          </cell>
          <cell r="B380" t="str">
            <v>Sporthalle Stadtmitte;71063 Sindelfingen,Böblinger Straße 24</v>
          </cell>
        </row>
        <row r="381">
          <cell r="A381">
            <v>6064</v>
          </cell>
          <cell r="B381" t="str">
            <v>Schulturnhalle beim Goldberggymnasium;71065 Sindelfingen,Frankenstraße 15</v>
          </cell>
        </row>
        <row r="382">
          <cell r="A382">
            <v>6065</v>
          </cell>
          <cell r="B382" t="str">
            <v>Gemeindehalle;75365 Calw-Stammheim,Jahnstraße</v>
          </cell>
        </row>
        <row r="383">
          <cell r="A383">
            <v>6067</v>
          </cell>
          <cell r="B383" t="str">
            <v>Sporthalle;72760 Reutlingen-Storlach,Mittnachtstraße 205</v>
          </cell>
        </row>
        <row r="384">
          <cell r="A384">
            <v>6069</v>
          </cell>
          <cell r="B384" t="str">
            <v>Ernst-Braun-Halle;72805 Lichtenstein-Unterhausen,Panoramastraße</v>
          </cell>
        </row>
        <row r="385">
          <cell r="A385">
            <v>6070</v>
          </cell>
          <cell r="B385" t="str">
            <v>Sporthalle;71063 Sindelfingen-Unterrieden,Rudolf-Harbig-Straße 40</v>
          </cell>
        </row>
        <row r="386">
          <cell r="A386">
            <v>6071</v>
          </cell>
          <cell r="B386" t="str">
            <v>Sporthalle;72076 Tübingen-Waldhäuser Ost,Berliner Ring</v>
          </cell>
        </row>
        <row r="387">
          <cell r="A387">
            <v>6072</v>
          </cell>
          <cell r="B387" t="str">
            <v>Gemeindehalle;71093 Weil im Schönbuch,In der Röte 90</v>
          </cell>
        </row>
        <row r="388">
          <cell r="A388">
            <v>6073</v>
          </cell>
          <cell r="B388" t="str">
            <v>Sporthalle beim Berufschulzentrum;75365 Calw-Wimberg,Oberriedterstraße</v>
          </cell>
        </row>
        <row r="389">
          <cell r="A389">
            <v>6076</v>
          </cell>
          <cell r="B389" t="str">
            <v>Otto-Locher-Sporthalle;72108 Rottenburg,Jahnstraße 31</v>
          </cell>
        </row>
        <row r="390">
          <cell r="A390">
            <v>6077</v>
          </cell>
          <cell r="B390" t="str">
            <v>Murgtalhalle;72270 Baiersbronn,Kohbachweg</v>
          </cell>
        </row>
        <row r="391">
          <cell r="A391">
            <v>6078</v>
          </cell>
          <cell r="B391" t="str">
            <v>Neue Sporthalle beim Kreisberufschulzentrum;71229 Leonberg,Fockentalweg</v>
          </cell>
        </row>
        <row r="392">
          <cell r="A392">
            <v>6079</v>
          </cell>
          <cell r="B392" t="str">
            <v>Sporthalle der Ostertag-Realschule;71229 Leonberg,Tiroler Straße 30</v>
          </cell>
        </row>
        <row r="393">
          <cell r="A393">
            <v>6080</v>
          </cell>
          <cell r="B393" t="str">
            <v>Grabenrainsporthalle;71088 Holzgerlingen,Ahornstraße</v>
          </cell>
        </row>
        <row r="394">
          <cell r="A394">
            <v>6081</v>
          </cell>
          <cell r="B394" t="str">
            <v>Weiler Sportzentrum;71093 Weil im Schönbuch,In der Röte 94/2</v>
          </cell>
        </row>
        <row r="395">
          <cell r="A395">
            <v>6082</v>
          </cell>
          <cell r="B395" t="str">
            <v>Sporthalle Sulzberg;72275 Alpirsbach,Oberer Sulzberg 52</v>
          </cell>
        </row>
        <row r="396">
          <cell r="A396">
            <v>6083</v>
          </cell>
          <cell r="B396" t="str">
            <v>TÜ-Arena;72072 Tübingen,An der Europastraße</v>
          </cell>
        </row>
        <row r="397">
          <cell r="A397">
            <v>6084</v>
          </cell>
          <cell r="B397" t="str">
            <v>Ösch-Sporthalle 2;72555 Metzingen,Noyonallee 20</v>
          </cell>
        </row>
        <row r="398">
          <cell r="A398">
            <v>6085</v>
          </cell>
          <cell r="B398" t="str">
            <v>Stadionhalle;72250 Freudenstadt,Ludwig-Jahn-Straße 56</v>
          </cell>
        </row>
        <row r="399">
          <cell r="A399">
            <v>6086</v>
          </cell>
          <cell r="B399" t="str">
            <v>David Fahrner Halle;72250 Freudenstadt,Landhausstraße 4</v>
          </cell>
        </row>
        <row r="400">
          <cell r="A400">
            <v>6087</v>
          </cell>
          <cell r="B400" t="str">
            <v>Sporthalle Arbachtal;72800 Eningen u.A.,Pfullinger Straße 5</v>
          </cell>
        </row>
        <row r="401">
          <cell r="A401">
            <v>6088</v>
          </cell>
          <cell r="B401" t="str">
            <v>Reuchlin-Sporthalle;75378 Bad Liebenzell,Pforzheimer Straße 8</v>
          </cell>
        </row>
        <row r="402">
          <cell r="A402">
            <v>7001</v>
          </cell>
          <cell r="B402" t="str">
            <v>Sporthalle;78554 Aldingen (TUT),Heubergstraße 29</v>
          </cell>
        </row>
        <row r="403">
          <cell r="A403">
            <v>7003</v>
          </cell>
          <cell r="B403" t="str">
            <v>Kreissporthalle;72336 Balingen,Steinachstraße 19</v>
          </cell>
        </row>
        <row r="404">
          <cell r="A404">
            <v>7004</v>
          </cell>
          <cell r="B404" t="str">
            <v>Längenfeldhalle;72336 Balingen,Gymnasiumstraße 32</v>
          </cell>
        </row>
        <row r="405">
          <cell r="A405">
            <v>7005</v>
          </cell>
          <cell r="B405" t="str">
            <v>Sporthalle bei der Realschule;72336 Balingen,Teckstraße 20</v>
          </cell>
        </row>
        <row r="406">
          <cell r="A406">
            <v>7006</v>
          </cell>
          <cell r="B406" t="str">
            <v>Sporthalle;72475 Bitz,Zollernstraße</v>
          </cell>
        </row>
        <row r="407">
          <cell r="A407">
            <v>7007</v>
          </cell>
          <cell r="B407" t="str">
            <v>Sporthalle;72393 Burladingen,Albstraße 13</v>
          </cell>
        </row>
        <row r="408">
          <cell r="A408">
            <v>7008</v>
          </cell>
          <cell r="B408" t="str">
            <v>Sporthalle;72359 Dotternhausen,Schulstraße 16</v>
          </cell>
        </row>
        <row r="409">
          <cell r="A409">
            <v>7009</v>
          </cell>
          <cell r="B409" t="str">
            <v>Mazmannhalle;72458 Albstadt-Ebingen,Gymnasiumstraße 9</v>
          </cell>
        </row>
        <row r="410">
          <cell r="A410">
            <v>7010</v>
          </cell>
          <cell r="B410" t="str">
            <v>Sporthalle beim Berufschulzentrum;72458 Albstadt-Ebingen,Kantstraße</v>
          </cell>
        </row>
        <row r="411">
          <cell r="A411">
            <v>7011</v>
          </cell>
          <cell r="B411" t="str">
            <v>Sepp-Hipp-Halle;78567 Fridingen/Donau,Spitalweg</v>
          </cell>
        </row>
        <row r="412">
          <cell r="A412">
            <v>7012</v>
          </cell>
          <cell r="B412" t="str">
            <v>Sporthalle beim Sportgelände;78665 Frittlingen,</v>
          </cell>
        </row>
        <row r="413">
          <cell r="A413">
            <v>7013</v>
          </cell>
          <cell r="B413" t="str">
            <v>Sporthalle;72336 Balingen-Frommern,Beethovenstraße</v>
          </cell>
        </row>
        <row r="414">
          <cell r="A414">
            <v>7014</v>
          </cell>
          <cell r="B414" t="str">
            <v>Schloßparkhalle;72351 Geislingen bei Balingen,Schloßplatz 1</v>
          </cell>
        </row>
        <row r="415">
          <cell r="A415">
            <v>7015</v>
          </cell>
          <cell r="B415" t="str">
            <v>Kreissporthalle;72379 Hechingen,Am Schloßberg 15</v>
          </cell>
        </row>
        <row r="416">
          <cell r="A416">
            <v>7017</v>
          </cell>
          <cell r="B416" t="str">
            <v>Heuberghalle;72469 Meßstetten,Wildensteinstraße 23</v>
          </cell>
        </row>
        <row r="417">
          <cell r="A417">
            <v>7018</v>
          </cell>
          <cell r="B417" t="str">
            <v>Sporthalle;78570 Mühlheim/Donau,Schillerstraße 18</v>
          </cell>
        </row>
        <row r="418">
          <cell r="A418">
            <v>7019</v>
          </cell>
          <cell r="B418" t="str">
            <v>Sporthalle;78532 Tuttlingen-Nendingen,</v>
          </cell>
        </row>
        <row r="419">
          <cell r="A419">
            <v>7020</v>
          </cell>
          <cell r="B419" t="str">
            <v>Homburghalle;78579 Neuhausen o.Eck,Homburgstraße</v>
          </cell>
        </row>
        <row r="420">
          <cell r="A420">
            <v>7021</v>
          </cell>
          <cell r="B420" t="str">
            <v>Neckarhalle;78727 Oberndorf/Neckar,Austraße</v>
          </cell>
        </row>
        <row r="421">
          <cell r="A421">
            <v>7022</v>
          </cell>
          <cell r="B421" t="str">
            <v>Raichberghalle;72461 Albstadt-Onstmettingen,J.-Raster-Straße 2</v>
          </cell>
        </row>
        <row r="422">
          <cell r="A422">
            <v>7023</v>
          </cell>
          <cell r="B422" t="str">
            <v>Doppelsporthalle 1;78628 Rottweil/Neckar,Heerstraße</v>
          </cell>
        </row>
        <row r="423">
          <cell r="A423">
            <v>7024</v>
          </cell>
          <cell r="B423" t="str">
            <v>Kreissporthalle;78628 Rottweil/Neckar,Heerstraße</v>
          </cell>
        </row>
        <row r="424">
          <cell r="A424">
            <v>7025</v>
          </cell>
          <cell r="B424" t="str">
            <v>Doppelsporthalle 2;78626 Rottweil,Heerstraße</v>
          </cell>
        </row>
        <row r="425">
          <cell r="A425">
            <v>7026</v>
          </cell>
          <cell r="B425" t="str">
            <v>Carl-Diehl-Halle;78713 Schramberg,Bahnhofstraße 2</v>
          </cell>
        </row>
        <row r="426">
          <cell r="A426">
            <v>7027</v>
          </cell>
          <cell r="B426" t="str">
            <v>Kellenbachhalle;78647 Trossingen-Schura,</v>
          </cell>
        </row>
        <row r="427">
          <cell r="A427">
            <v>7028</v>
          </cell>
          <cell r="B427" t="str">
            <v>Alleensporthalle;78054 Schwenningen/Neckar,Alleenstraße 53</v>
          </cell>
        </row>
        <row r="428">
          <cell r="A428">
            <v>7029</v>
          </cell>
          <cell r="B428" t="str">
            <v>Deutenberghalle 1;78054 Schwenningen/Neckar,Spittelstraße 10</v>
          </cell>
        </row>
        <row r="429">
          <cell r="A429">
            <v>7030</v>
          </cell>
          <cell r="B429" t="str">
            <v>Deutenberghalle 2;78054 Schwenningen,Spittelstraße 10</v>
          </cell>
        </row>
        <row r="430">
          <cell r="A430">
            <v>7031</v>
          </cell>
          <cell r="B430" t="str">
            <v>Gymnasiumhalle;72488 Sigmaringen,Hohenzollernstraße 14</v>
          </cell>
        </row>
        <row r="431">
          <cell r="A431">
            <v>7032</v>
          </cell>
          <cell r="B431" t="str">
            <v>Kreissporthalle;72488 Sigmaringen,Hohenzollernstraße 41</v>
          </cell>
        </row>
        <row r="432">
          <cell r="A432">
            <v>7033</v>
          </cell>
          <cell r="B432" t="str">
            <v>136 km;Sporthalle am Stadion;78549 Spaichingen,Schuraer Straße 7</v>
          </cell>
        </row>
        <row r="433">
          <cell r="A433">
            <v>7035</v>
          </cell>
          <cell r="B433" t="str">
            <v>Kreissporthalle;78713 Schramberg-Sulgen,Rottweiler Straße</v>
          </cell>
        </row>
        <row r="434">
          <cell r="A434">
            <v>7036</v>
          </cell>
          <cell r="B434" t="str">
            <v>Stadionhalle Sulz;72172 Sulz am Neckar,Jahnstraße</v>
          </cell>
        </row>
        <row r="435">
          <cell r="A435">
            <v>7037</v>
          </cell>
          <cell r="B435" t="str">
            <v>Sporthalle Langenwand;72461 Albstadt-Tailfingen,Vogelsangstraße 30</v>
          </cell>
        </row>
        <row r="436">
          <cell r="A436">
            <v>7038</v>
          </cell>
          <cell r="B436" t="str">
            <v>Sporthalle Lutherschule;72461 Albstadt-Tailfingen,Erich-Kästner-Straße 30</v>
          </cell>
        </row>
        <row r="437">
          <cell r="A437">
            <v>7039</v>
          </cell>
          <cell r="B437" t="str">
            <v>Zollern-Alb-Halle;72461 Albstadt-Tailfingen,Obere Bachstraße</v>
          </cell>
        </row>
        <row r="438">
          <cell r="A438">
            <v>7040</v>
          </cell>
          <cell r="B438" t="str">
            <v>Hohenlupfen-Sporthalle;78607 Talheim,Beim Sportgelände</v>
          </cell>
        </row>
        <row r="439">
          <cell r="A439">
            <v>7041</v>
          </cell>
          <cell r="B439" t="str">
            <v>Solweghalle;78647 Trossingen,Solweg</v>
          </cell>
        </row>
        <row r="440">
          <cell r="A440">
            <v>7042</v>
          </cell>
          <cell r="B440" t="str">
            <v>Sporthalle;78609 Tuningen,Talstraße 13</v>
          </cell>
        </row>
        <row r="441">
          <cell r="A441">
            <v>7043</v>
          </cell>
          <cell r="B441" t="str">
            <v>Gymnasiumhalle;78532 Tuttlingen,Beim Gymnasium</v>
          </cell>
        </row>
        <row r="442">
          <cell r="A442">
            <v>7044</v>
          </cell>
          <cell r="B442" t="str">
            <v>Kreissporthalle;78532 Tuttlingen,Berufsschulzentrum</v>
          </cell>
        </row>
        <row r="443">
          <cell r="A443">
            <v>7045</v>
          </cell>
          <cell r="B443" t="str">
            <v>Mühlau-Halle;78532 Tuttlingen,Beim Hallenbad</v>
          </cell>
        </row>
        <row r="444">
          <cell r="A444">
            <v>7046</v>
          </cell>
          <cell r="B444" t="str">
            <v>Sporthalle beim Gymnasium Hoptbühl;78048 VS-Villingen,Stationenweg</v>
          </cell>
        </row>
        <row r="445">
          <cell r="A445">
            <v>7047</v>
          </cell>
          <cell r="B445" t="str">
            <v>Eltahalle;78573 Wurmlingen,</v>
          </cell>
        </row>
        <row r="446">
          <cell r="A446">
            <v>7048</v>
          </cell>
          <cell r="B446" t="str">
            <v>Schillersporthalle;78549 Spaichingen,Schillerstraße</v>
          </cell>
        </row>
        <row r="447">
          <cell r="A447">
            <v>7049</v>
          </cell>
          <cell r="B447" t="str">
            <v>Sporthalle;72355 Schömberg,Schillerstraße 35</v>
          </cell>
        </row>
        <row r="448">
          <cell r="A448">
            <v>7050</v>
          </cell>
          <cell r="B448" t="str">
            <v>Fritz-Kiehn-Halle;78647 Trossingen,Achauerstraße 45</v>
          </cell>
        </row>
        <row r="449">
          <cell r="A449">
            <v>7051</v>
          </cell>
          <cell r="B449" t="str">
            <v>Sporthalle Hag;72348 Rosenfeld,Leidringer Straße 45</v>
          </cell>
        </row>
        <row r="450">
          <cell r="A450">
            <v>7052</v>
          </cell>
          <cell r="B450" t="str">
            <v>Sparkassen-ARENA;72336 Balingen,Am Stetten 1</v>
          </cell>
        </row>
        <row r="451">
          <cell r="A451">
            <v>7053</v>
          </cell>
          <cell r="B451" t="str">
            <v>Ludwig-Uhland-Sporthalle;78532 Tuttlingen,Werderstraße 15</v>
          </cell>
        </row>
        <row r="452">
          <cell r="A452">
            <v>7054</v>
          </cell>
          <cell r="B452" t="str">
            <v>Leintalhalle;78665 Frittlingen,Leintalstraße 9</v>
          </cell>
        </row>
        <row r="453">
          <cell r="A453">
            <v>8001</v>
          </cell>
          <cell r="B453" t="str">
            <v>27,8 km;Sporthalle;88131 Lindau-Aeschach,Reutiner Straße 1</v>
          </cell>
        </row>
        <row r="454">
          <cell r="A454">
            <v>8002</v>
          </cell>
          <cell r="B454" t="str">
            <v>51,7 km;Rotachhalle;88048 Friedrichshafen-Ailingen,Jettenhauser Straße 35</v>
          </cell>
        </row>
        <row r="455">
          <cell r="A455">
            <v>8003</v>
          </cell>
          <cell r="B455" t="str">
            <v>161 km;Aurainhalle;73340 Amstetten,Lonetalstraße</v>
          </cell>
        </row>
        <row r="456">
          <cell r="A456">
            <v>8004</v>
          </cell>
          <cell r="B456" t="str">
            <v>110 km;Sporthalle bei der Hauptschule;88422 Bad Buchau,Am Bahndamm 1</v>
          </cell>
        </row>
        <row r="457">
          <cell r="A457">
            <v>8005</v>
          </cell>
          <cell r="B457" t="str">
            <v>95 km;ABC-Sporthalle;88348 Bad Saulgau,Schützenstraße</v>
          </cell>
        </row>
        <row r="458">
          <cell r="A458">
            <v>8008</v>
          </cell>
          <cell r="B458" t="str">
            <v>73,6 km;Frauenberg-Gymnasium;88399 Bad Waldsee,Döchtbühlweg 2</v>
          </cell>
        </row>
        <row r="459">
          <cell r="A459">
            <v>8009</v>
          </cell>
          <cell r="B459" t="str">
            <v>106 km;Malihalle;88400 Biberach,Adenauerallee 30</v>
          </cell>
        </row>
        <row r="460">
          <cell r="A460">
            <v>8010</v>
          </cell>
          <cell r="B460" t="str">
            <v>106 km;Sporthalle beim Berufschulzentrum;88400 Biberach,Leipziger Straße 11</v>
          </cell>
        </row>
        <row r="461">
          <cell r="A461">
            <v>8011</v>
          </cell>
          <cell r="B461" t="str">
            <v>106 km;Sporthalle Dollingerschule;88400 Biberach,Dollingerschule</v>
          </cell>
        </row>
        <row r="462">
          <cell r="A462">
            <v>8012</v>
          </cell>
          <cell r="B462" t="str">
            <v>107 km;Sporthalle Pestalozzi-Gymnasium;88400 Biberach,Breslaustraße 8</v>
          </cell>
        </row>
        <row r="463">
          <cell r="A463">
            <v>8013</v>
          </cell>
          <cell r="B463" t="str">
            <v>156 km;Dieter-Baumann-Sporthalle;89143 Blaubeuren,Dodelweg</v>
          </cell>
        </row>
        <row r="464">
          <cell r="A464">
            <v>8015</v>
          </cell>
          <cell r="B464" t="str">
            <v>119 km;Sporthalle;89165 Dietenheim,Promenadenweg</v>
          </cell>
        </row>
        <row r="465">
          <cell r="A465">
            <v>8016</v>
          </cell>
          <cell r="B465" t="str">
            <v>5,4 km;Messehalle 2;6850 Dornbirn,Messestraße 4</v>
          </cell>
        </row>
        <row r="466">
          <cell r="A466">
            <v>8017</v>
          </cell>
          <cell r="B466" t="str">
            <v>5,5 km;Sporthalle Lustenauer Straße;6850 Dornbirn,Lustenauer Straße</v>
          </cell>
        </row>
        <row r="467">
          <cell r="A467">
            <v>8018</v>
          </cell>
          <cell r="B467" t="str">
            <v>6,5 km;Sporthalle Landessportschule;6850 Dornbirn,Höchsterstraße 82</v>
          </cell>
        </row>
        <row r="468">
          <cell r="A468">
            <v>8019</v>
          </cell>
          <cell r="B468" t="str">
            <v>5,4 km;Messehalle 10;6850 Dornbirn,Messegelände</v>
          </cell>
        </row>
        <row r="469">
          <cell r="A469">
            <v>8021</v>
          </cell>
          <cell r="B469" t="str">
            <v>138 km;Sporthalle Längenfeld;89584 Ehingen/D.,Wittumweg 19</v>
          </cell>
        </row>
        <row r="470">
          <cell r="A470">
            <v>8022</v>
          </cell>
          <cell r="B470" t="str">
            <v>138 km;Wenzelsteinhalle;89584 Ehingen/D.,Am Wenzelstein</v>
          </cell>
        </row>
        <row r="471">
          <cell r="A471">
            <v>8024</v>
          </cell>
          <cell r="B471" t="str">
            <v>144 km;Lixsporthalle;89134 Blaustein-Ehrenstein,Boschstraße</v>
          </cell>
        </row>
        <row r="472">
          <cell r="A472">
            <v>8025</v>
          </cell>
          <cell r="B472" t="str">
            <v>54,8 km;Sporthalle;88048 Friedrichshafen-Fischbach,Koberstraße</v>
          </cell>
        </row>
        <row r="473">
          <cell r="A473">
            <v>8026</v>
          </cell>
          <cell r="B473" t="str">
            <v>48,7 km;Bodenseesporthalle;88045 Friedrichshafen,Katharinenstraße 28</v>
          </cell>
        </row>
        <row r="474">
          <cell r="A474">
            <v>8028</v>
          </cell>
          <cell r="B474" t="str">
            <v>47,9 km;Sporthalle beim Berufschulzentrum;88045 Friedrichshafen,Steinbeisstraße 20</v>
          </cell>
        </row>
        <row r="475">
          <cell r="A475">
            <v>8029</v>
          </cell>
          <cell r="B475" t="str">
            <v>52,1 km;Sporthalle VfB-Stadion;88045 Friedrichshafen,Teuringer Straße 2</v>
          </cell>
        </row>
        <row r="476">
          <cell r="A476">
            <v>8030</v>
          </cell>
          <cell r="B476" t="str">
            <v>27,9 km;Oberauhalle;6800 Feldkirch-Gisingen,Hämmerlestraße 2</v>
          </cell>
        </row>
        <row r="477">
          <cell r="A477">
            <v>8031</v>
          </cell>
          <cell r="B477" t="str">
            <v>141 km;Neue Sporthalle;89079 Ulm-Gögglingen,Riedlenstraße 12</v>
          </cell>
        </row>
        <row r="478">
          <cell r="A478">
            <v>8032</v>
          </cell>
          <cell r="B478" t="str">
            <v>9 km;Sporthalle Mittelweiherburg;6971 Hard,Flurstraße 12</v>
          </cell>
        </row>
        <row r="479">
          <cell r="A479">
            <v>8033</v>
          </cell>
          <cell r="B479" t="str">
            <v>3 km;Sporthalle Hauptschule;6890 Lustenau-Hasenfeld,Hasenfeldstraße 5</v>
          </cell>
        </row>
        <row r="480">
          <cell r="A480">
            <v>8034</v>
          </cell>
          <cell r="B480" t="str">
            <v>7,8 km;Sporthalle Herrenried;6845 Hohenems,Schubertstraße 12</v>
          </cell>
        </row>
        <row r="481">
          <cell r="A481">
            <v>8035</v>
          </cell>
          <cell r="B481" t="str">
            <v>116 km;Vöhlin-Sporthalle;89257 Illertissen,Dietenheimer Straße</v>
          </cell>
        </row>
        <row r="482">
          <cell r="A482">
            <v>8036</v>
          </cell>
          <cell r="B482" t="str">
            <v>117 km;Halle beim Kolleg der Schulbrüder;89257 Illertissen,Bruckhofstraße</v>
          </cell>
        </row>
        <row r="483">
          <cell r="A483">
            <v>8037</v>
          </cell>
          <cell r="B483" t="str">
            <v>118 km;Sporthalle;89257 Illertissen-Au,Josef-Forster-Straße</v>
          </cell>
        </row>
        <row r="484">
          <cell r="A484">
            <v>8038</v>
          </cell>
          <cell r="B484" t="str">
            <v>56,3 km;Rotmoos-Sporthalle;88316 Isny,Rainstraße</v>
          </cell>
        </row>
        <row r="485">
          <cell r="A485">
            <v>8039</v>
          </cell>
          <cell r="B485" t="str">
            <v>58,8 km;Festhalle;88048 Friedrichshafen-Kluftern,Markdorfer Straße 108</v>
          </cell>
        </row>
        <row r="486">
          <cell r="A486">
            <v>8040</v>
          </cell>
          <cell r="B486" t="str">
            <v>18,7 km;Sporthalle;6842 Koblach,Rütti 11</v>
          </cell>
        </row>
        <row r="487">
          <cell r="A487">
            <v>8041</v>
          </cell>
          <cell r="B487" t="str">
            <v>36,9 km;Parkturnhalle;88079 Kressbronn,Maicher Straße 15</v>
          </cell>
        </row>
        <row r="488">
          <cell r="A488">
            <v>8042</v>
          </cell>
          <cell r="B488" t="str">
            <v>171 km;Jahnhalle;89150 Laichingen,Jahnstraße 5</v>
          </cell>
        </row>
        <row r="489">
          <cell r="A489">
            <v>8043</v>
          </cell>
          <cell r="B489" t="str">
            <v>44,3 km;Argentalhalle;88069 Tettnang-Laimnau,Germanenstraße</v>
          </cell>
        </row>
        <row r="490">
          <cell r="A490">
            <v>8044</v>
          </cell>
          <cell r="B490" t="str">
            <v>43,3 km;Turn- und Festhalle;88085 Langenargen,Amthausstraße</v>
          </cell>
        </row>
        <row r="491">
          <cell r="A491">
            <v>8045</v>
          </cell>
          <cell r="B491" t="str">
            <v>148 km;Pfleghofhalle;89129 Langenau,Freistegstraße 4</v>
          </cell>
        </row>
        <row r="492">
          <cell r="A492">
            <v>8046</v>
          </cell>
          <cell r="B492" t="str">
            <v>127 km;Herrenmahdhalle;88471 Laupheim,Laubachweg</v>
          </cell>
        </row>
        <row r="493">
          <cell r="A493">
            <v>8047</v>
          </cell>
          <cell r="B493" t="str">
            <v>127 km;Rottumhalle;88471 Laupheim,Laubachweg</v>
          </cell>
        </row>
        <row r="494">
          <cell r="A494">
            <v>8048</v>
          </cell>
          <cell r="B494" t="str">
            <v>151 km;Fliegerhorsthalle;89340 Leipheim,Günzburger Straße 70</v>
          </cell>
        </row>
        <row r="495">
          <cell r="A495">
            <v>8049</v>
          </cell>
          <cell r="B495" t="str">
            <v>64,7 km;Sporthalle Am Seelhausweg;88299 Leutkirch,Am Seelhausweg</v>
          </cell>
        </row>
        <row r="496">
          <cell r="A496">
            <v>8050</v>
          </cell>
          <cell r="B496" t="str">
            <v>65,3 km;Gymnasium-Sporthalle;88299 Leutkirch,Beim Gymnasium</v>
          </cell>
        </row>
        <row r="497">
          <cell r="A497">
            <v>8051</v>
          </cell>
          <cell r="B497" t="str">
            <v>27,7 km;Sporthalle Fachoberschule;88131 Lindau,Reutiner Straße 10</v>
          </cell>
        </row>
        <row r="498">
          <cell r="A498">
            <v>8052</v>
          </cell>
          <cell r="B498" t="str">
            <v>41 km;Dreifachhalle;88161 Lindenberg,Sonnenhalde 55-59</v>
          </cell>
        </row>
        <row r="499">
          <cell r="A499">
            <v>8053</v>
          </cell>
          <cell r="B499" t="str">
            <v>160 km;Mehrzweckhalle;89173 Lonsee,Hauptstraße</v>
          </cell>
        </row>
        <row r="500">
          <cell r="A500">
            <v>8054</v>
          </cell>
          <cell r="B500" t="str">
            <v>133 km;Sporthalle Realschule Muthenhölzle;89231 Neu-Ulm-Ludwigsfeld,Albert-Schweizer-Straße 16</v>
          </cell>
        </row>
        <row r="501">
          <cell r="A501">
            <v>8055</v>
          </cell>
          <cell r="B501" t="str">
            <v>0 km;Sporthalle Gymnasium;6890 Lustenau,Mühlefeldstraße 1</v>
          </cell>
        </row>
        <row r="502">
          <cell r="A502">
            <v>8056</v>
          </cell>
          <cell r="B502" t="str">
            <v>47,6 km;Carl-Gührer-Halle;88069 Tettnang-Manzenberg,beim Stadion Manzenberg</v>
          </cell>
        </row>
        <row r="503">
          <cell r="A503">
            <v>8057</v>
          </cell>
          <cell r="B503" t="str">
            <v>44,1 km;Wilhelm-Schussen-Halle;88097 Eriskirch-Mariabrunn,Mariabrunner Straße 1</v>
          </cell>
        </row>
        <row r="504">
          <cell r="A504">
            <v>8059</v>
          </cell>
          <cell r="B504" t="str">
            <v>18 km;Sporthalle;6900 Bregenz-Mehrerau,Kloster Mehrerau</v>
          </cell>
        </row>
        <row r="505">
          <cell r="A505">
            <v>8060</v>
          </cell>
          <cell r="B505" t="str">
            <v>50,8 km;Mehrzweckhalle;88069 Tettnang-Obereisenbach,An der Schule 7</v>
          </cell>
        </row>
        <row r="506">
          <cell r="A506">
            <v>8061</v>
          </cell>
          <cell r="B506" t="str">
            <v>106 km;Turnhalle Herrschaftsbrühl;88416 Ochsenhausen,Brühlstraße</v>
          </cell>
        </row>
        <row r="507">
          <cell r="A507">
            <v>8062</v>
          </cell>
          <cell r="B507" t="str">
            <v>139 km;Sporthalle Offenhauser Gries;89231 Neu-Ulm-Offenhausen,Kantstraß</v>
          </cell>
        </row>
        <row r="508">
          <cell r="A508">
            <v>8063</v>
          </cell>
          <cell r="B508" t="str">
            <v>140 km;Sporthalle 1 beim Schulzentrum;89233 Neu Ulm-Pfuhl,Heerstraße 111</v>
          </cell>
        </row>
        <row r="509">
          <cell r="A509">
            <v>8064</v>
          </cell>
          <cell r="B509" t="str">
            <v>140 km;Sporthalle 2 beim Schulzentrum;89233 Neu Ulm-Pfuhl,Heerstraße 111</v>
          </cell>
        </row>
        <row r="510">
          <cell r="A510">
            <v>8065</v>
          </cell>
          <cell r="B510" t="str">
            <v>63,1 km;Gymnasiumhalle;88212 Ravensburg,Am Gymnasium</v>
          </cell>
        </row>
        <row r="511">
          <cell r="A511">
            <v>8066</v>
          </cell>
          <cell r="B511" t="str">
            <v>63,5 km;Kuppelnauhalle;88212 Ravensburg,Schützenstraße 14</v>
          </cell>
        </row>
        <row r="512">
          <cell r="A512">
            <v>8067</v>
          </cell>
          <cell r="B512" t="str">
            <v>63,1 km;Burachhalle beim Berufschulzentrum;88212 Ravensburg,Buracher Höhe</v>
          </cell>
        </row>
        <row r="513">
          <cell r="A513">
            <v>8068</v>
          </cell>
          <cell r="B513" t="str">
            <v>31,1 km;Sporthalle;6800 Feldkirch-Reichenfeld,Lichtensteinerstraße 35</v>
          </cell>
        </row>
        <row r="514">
          <cell r="A514">
            <v>8069</v>
          </cell>
          <cell r="B514" t="str">
            <v>116 km;Durlesbachhalle;88399 Bad Waldsee-Reute,Bei der Schule-Reute</v>
          </cell>
        </row>
        <row r="515">
          <cell r="A515">
            <v>8070</v>
          </cell>
          <cell r="B515" t="str">
            <v>117 km;Sporthalle Kreisgymnasium;88499 Riedlingen,Beim Kreisgymnasium</v>
          </cell>
        </row>
        <row r="516">
          <cell r="A516">
            <v>8071</v>
          </cell>
          <cell r="B516" t="str">
            <v>117 km;Sporthalle Realschule;88499 Riedlingen,Goethestraße 36</v>
          </cell>
        </row>
        <row r="517">
          <cell r="A517">
            <v>8073</v>
          </cell>
          <cell r="B517" t="str">
            <v>126 km;Mühlbachhalle;88433 Schemmerhofen,Hauptstraße 28</v>
          </cell>
        </row>
        <row r="518">
          <cell r="A518">
            <v>8074</v>
          </cell>
          <cell r="B518" t="str">
            <v>10,4 km;Turnhalle;6900 Bregenz-Schendlingen,Wuhrwaldstraße 28</v>
          </cell>
        </row>
        <row r="519">
          <cell r="A519">
            <v>8075</v>
          </cell>
          <cell r="B519" t="str">
            <v>140 km;Ratiopharm-Sporthalle;89081 Ulm-Söflingen,Harthauser Straße 99</v>
          </cell>
        </row>
        <row r="520">
          <cell r="A520">
            <v>8076</v>
          </cell>
          <cell r="B520" t="str">
            <v>33,1 km;Sporthalle Kreuzbleiche;9000 St. Gallen,Bogenstraße 10</v>
          </cell>
        </row>
        <row r="521">
          <cell r="A521">
            <v>8077</v>
          </cell>
          <cell r="B521" t="str">
            <v>29,9 km;Turnhalle Steinach;9000 St. Gallen,Parkstraße 2</v>
          </cell>
        </row>
        <row r="522">
          <cell r="A522">
            <v>8078</v>
          </cell>
          <cell r="B522" t="str">
            <v>30 km;Turnhalle Volksbad;9000 St. Gallen,Volksbadstraße 3</v>
          </cell>
        </row>
        <row r="523">
          <cell r="A523">
            <v>8079</v>
          </cell>
          <cell r="B523" t="str">
            <v>46,5 km;Stadthalle;88069 Tettnang,Manzenbergstraße</v>
          </cell>
        </row>
        <row r="524">
          <cell r="A524">
            <v>8080</v>
          </cell>
          <cell r="B524" t="str">
            <v>139 km;Ballspielhalle in der Weststadt;89077 Ulm,Moltkestraße 10</v>
          </cell>
        </row>
        <row r="525">
          <cell r="A525">
            <v>8081</v>
          </cell>
          <cell r="B525" t="str">
            <v>139 km;Sporthalle Am Valckenburgufer;89073 Ulm,Valckenburgufer</v>
          </cell>
        </row>
        <row r="526">
          <cell r="A526">
            <v>8082</v>
          </cell>
          <cell r="B526" t="str">
            <v>139 km;Sporthalle Sportzentrum Kuhberg;89077 Ulm,Eggingerweg 53</v>
          </cell>
        </row>
        <row r="527">
          <cell r="A527">
            <v>8083</v>
          </cell>
          <cell r="B527" t="str">
            <v>139 km;Blauringhalle;89077 Ulm,Böblingerstraße 31</v>
          </cell>
        </row>
        <row r="528">
          <cell r="A528">
            <v>8084</v>
          </cell>
          <cell r="B528" t="str">
            <v>142 km;Brühlhalle;89275 Elchingen-Unterelchingen,Nersingerstraße</v>
          </cell>
        </row>
        <row r="529">
          <cell r="A529">
            <v>8085</v>
          </cell>
          <cell r="B529" t="str">
            <v>119 km;Turn und Festhalle;88524 Uttenweiler,Sailerstraße</v>
          </cell>
        </row>
        <row r="530">
          <cell r="A530">
            <v>8086</v>
          </cell>
          <cell r="B530" t="str">
            <v>54,7 km;Schulturnhalle;88267 Vogt,Mozartstraße</v>
          </cell>
        </row>
        <row r="531">
          <cell r="A531">
            <v>8087</v>
          </cell>
          <cell r="B531" t="str">
            <v>125 km;Sporthalle Sportpark;89269 Vöhringen,Sportparkstraße</v>
          </cell>
        </row>
        <row r="532">
          <cell r="A532">
            <v>8088</v>
          </cell>
          <cell r="B532" t="str">
            <v>125 km;Ballspielhalle Sportpark;89269 Vöhringen,Sportparkstraße 8</v>
          </cell>
        </row>
        <row r="533">
          <cell r="A533">
            <v>8089</v>
          </cell>
          <cell r="B533" t="str">
            <v>46,6 km;Argenhalle;88239 Wangen/A.,Aumühleweg 19</v>
          </cell>
        </row>
        <row r="534">
          <cell r="A534">
            <v>8090</v>
          </cell>
          <cell r="B534" t="str">
            <v>46,8 km;Ebnethalle;88239 Wangen/Allgäu,Danneckerweg 50</v>
          </cell>
        </row>
        <row r="535">
          <cell r="A535">
            <v>8091</v>
          </cell>
          <cell r="B535" t="str">
            <v>66,4 km;Talschulsporthalle;88250 Weingarten,Jacob-Reiner-Straße</v>
          </cell>
        </row>
        <row r="536">
          <cell r="A536">
            <v>8092</v>
          </cell>
          <cell r="B536" t="str">
            <v>67,2 km;Großsporthalle;88250 Weingarten,Brechenmacherstraße 19</v>
          </cell>
        </row>
        <row r="537">
          <cell r="A537">
            <v>8093</v>
          </cell>
          <cell r="B537" t="str">
            <v>139 km;Tannenplatzhalle;89079 Ulm-Wiblingen,Buchauer Straße 7</v>
          </cell>
        </row>
        <row r="538">
          <cell r="A538">
            <v>8094</v>
          </cell>
          <cell r="B538" t="str">
            <v>139 km;Halle an der Friedrichshafener Straße;89079 Ulm-Wiblingen,Friedrichshafener Straße</v>
          </cell>
        </row>
        <row r="539">
          <cell r="A539">
            <v>8095</v>
          </cell>
          <cell r="B539" t="str">
            <v>128 km;Dreifachturnhalle;89250 Senden-Wullenstetten,Holsteiner Straße</v>
          </cell>
        </row>
        <row r="540">
          <cell r="A540">
            <v>8096</v>
          </cell>
          <cell r="B540" t="str">
            <v>95,5 km;Sporthalle im Kronried;88348 Bad Saulgau,Schützenstraße 63</v>
          </cell>
        </row>
        <row r="541">
          <cell r="A541">
            <v>8097</v>
          </cell>
          <cell r="B541" t="str">
            <v>141 km;Franziska-Ziehank-Halle Ichenhausen;89335 Ichenhausen,Pestalozzistraße 2</v>
          </cell>
        </row>
        <row r="542">
          <cell r="A542">
            <v>8098</v>
          </cell>
          <cell r="B542" t="str">
            <v>151 km;Güssen-Halle;89340 Leipheim,A.-Weiß-Straße 3</v>
          </cell>
        </row>
        <row r="543">
          <cell r="A543">
            <v>8099</v>
          </cell>
          <cell r="B543" t="str">
            <v>125 km;Halle Schulzentrum;86381 Krumbach,Talstraße 76</v>
          </cell>
        </row>
        <row r="544">
          <cell r="A544">
            <v>8100</v>
          </cell>
          <cell r="B544" t="str">
            <v>44,3 km;Sporthalle im Sportzentrum;88085 Langenargen,In den Sportanlagen 3</v>
          </cell>
        </row>
        <row r="545">
          <cell r="A545">
            <v>8101</v>
          </cell>
          <cell r="B545" t="str">
            <v>173 km;Sporthalle bei der Grundschule;89331 Burgau,Remsharter Straße 2</v>
          </cell>
        </row>
        <row r="546">
          <cell r="A546">
            <v>8102</v>
          </cell>
          <cell r="B546" t="str">
            <v>158 km;Sporthalle;89312 Günzburg,Rebaystraße 24</v>
          </cell>
        </row>
        <row r="547">
          <cell r="A547">
            <v>8103</v>
          </cell>
          <cell r="B547" t="str">
            <v>115 km;Sporthalle;88433 Aßmannshardt,Im Täle 50</v>
          </cell>
        </row>
        <row r="548">
          <cell r="A548">
            <v>8104</v>
          </cell>
          <cell r="B548" t="str">
            <v>123 km;Sporthalle in der Schule;89165 Regglisweiler,Schulstraße 7</v>
          </cell>
        </row>
        <row r="549">
          <cell r="A549">
            <v>8105</v>
          </cell>
          <cell r="B549" t="str">
            <v>56,3 km;Rainhalle;88316 Isny,Rainstraße</v>
          </cell>
        </row>
        <row r="550">
          <cell r="A550">
            <v>8106</v>
          </cell>
          <cell r="B550" t="str">
            <v>144 km;Sporthalle;89081 Ulm-Lehr,Talstraße 51</v>
          </cell>
        </row>
        <row r="551">
          <cell r="A551">
            <v>8107</v>
          </cell>
          <cell r="B551" t="str">
            <v>16,7 km;Sporthalle Rieden-Vorkloster;6900 Bregenz,Burggräflergasse 11</v>
          </cell>
        </row>
        <row r="552">
          <cell r="A552">
            <v>8108</v>
          </cell>
          <cell r="B552" t="str">
            <v>173 km;Kreissporthalle;89423 Gundelfingen,Stadionstraße 3</v>
          </cell>
        </row>
        <row r="553">
          <cell r="A553">
            <v>8109</v>
          </cell>
          <cell r="B553" t="str">
            <v>11 km;Sporthalle am See;6971 Hard,</v>
          </cell>
        </row>
        <row r="554">
          <cell r="A554">
            <v>8110</v>
          </cell>
          <cell r="B554" t="str">
            <v>148 km;Sporthalle auf der Egert;89179 Beimerstetten,Auf der Egert 7</v>
          </cell>
        </row>
        <row r="555">
          <cell r="A555">
            <v>8111</v>
          </cell>
          <cell r="B555" t="str">
            <v>170 km;Daniel-Schwenkmezger-Halle;89150 Laichingen,Im Käppeler</v>
          </cell>
        </row>
        <row r="556">
          <cell r="A556">
            <v>8112</v>
          </cell>
          <cell r="B556" t="str">
            <v>9 km;Sporthalle Markt;6845 Hohenems,J.-Haniball-Straße 11</v>
          </cell>
        </row>
        <row r="557">
          <cell r="A557">
            <v>8113</v>
          </cell>
          <cell r="B557" t="str">
            <v>66 km;Schulturnhalle Weststadt;88213 Ravensburg,Höllwaldstraße 14</v>
          </cell>
        </row>
        <row r="558">
          <cell r="A558">
            <v>8114</v>
          </cell>
          <cell r="B558" t="str">
            <v>9,3 km;HS Lauterach;6923 Lauterach,Montfortplatz 16</v>
          </cell>
        </row>
        <row r="559">
          <cell r="A559">
            <v>8115</v>
          </cell>
          <cell r="B559" t="str">
            <v>87,8 km;Sporthalle beim Schulzentrum;88425 Bad Schussenried,Drümmelbergstraße 22</v>
          </cell>
        </row>
        <row r="560">
          <cell r="A560">
            <v>8116</v>
          </cell>
          <cell r="B560" t="str">
            <v>63,1 km;Turnhalle beim Bildungszentrum St. Konrad;88212 Ravensburg,Am Sonnebüchel 45</v>
          </cell>
        </row>
        <row r="561">
          <cell r="A561">
            <v>8117</v>
          </cell>
          <cell r="B561" t="str">
            <v>5,4 km;Messe-Ballsporthalle 1;6850 Dornbirn,Messestraße 4</v>
          </cell>
        </row>
        <row r="562">
          <cell r="A562">
            <v>8118</v>
          </cell>
          <cell r="B562" t="str">
            <v>36,8 km;Seesporthalle;88079 Kressbronn,Maicher Straße 33</v>
          </cell>
        </row>
        <row r="563">
          <cell r="A563">
            <v>8119</v>
          </cell>
          <cell r="B563" t="str">
            <v>54,5 km;Halle im Fun Sport und Spiel;88267 Vogt,Schachenstraße 11</v>
          </cell>
        </row>
        <row r="564">
          <cell r="A564">
            <v>8120</v>
          </cell>
          <cell r="B564" t="str">
            <v>106 km;Sporthalle;88416 Ochsenhausen,Riedstraße 44</v>
          </cell>
        </row>
        <row r="565">
          <cell r="A565">
            <v>8121</v>
          </cell>
          <cell r="B565" t="str">
            <v>44,2 km;Sporthalle;88097 Eriskirch,Greuther Straße 1/1</v>
          </cell>
        </row>
        <row r="566">
          <cell r="A566">
            <v>8128</v>
          </cell>
          <cell r="B566" t="str">
            <v>58 km;Brunnisachhalle;88048 Friedrichshafen,Markdorfer Straße 108</v>
          </cell>
        </row>
        <row r="567">
          <cell r="A567">
            <v>8129</v>
          </cell>
          <cell r="B567" t="str">
            <v>48,7 km;Neue Sporthalle;88048 Friedrichshafen-Ailingen,Fohlenstraße 19</v>
          </cell>
        </row>
        <row r="568">
          <cell r="A568">
            <v>9001</v>
          </cell>
          <cell r="B568" t="str">
            <v>Langenberg-Sporthalle;69488 Birkenau,Bergstraße 17</v>
          </cell>
        </row>
        <row r="569">
          <cell r="A569">
            <v>9002</v>
          </cell>
          <cell r="B569" t="str">
            <v>Heinrich-Beck-Halle;69493 Hirschberg-Leutershausen,Hölderlinstraße 24</v>
          </cell>
        </row>
        <row r="570">
          <cell r="A570">
            <v>9003</v>
          </cell>
          <cell r="B570" t="str">
            <v>Großsporthalle;68535 Edingen-Neckarhausen,Robert-Walter-Straße 1</v>
          </cell>
        </row>
        <row r="571">
          <cell r="A571">
            <v>9004</v>
          </cell>
          <cell r="B571" t="str">
            <v>Konrad-Duden-Sporthalle;68219 Mannheim-Rheinau,Kronenberger Straße 45-55</v>
          </cell>
        </row>
        <row r="572">
          <cell r="A572">
            <v>9005</v>
          </cell>
          <cell r="B572" t="str">
            <v>Sporthalle TSV Friedberg;86316 Friedberg,Hans-Böller-Straße 3</v>
          </cell>
        </row>
        <row r="573">
          <cell r="A573">
            <v>9006</v>
          </cell>
          <cell r="B573" t="str">
            <v>Stadthalle;86316 Friedberg,Aichacher Straße 7</v>
          </cell>
        </row>
        <row r="574">
          <cell r="A574">
            <v>9007</v>
          </cell>
          <cell r="B574" t="str">
            <v>Rebland-Halle;69254 Malsch,Unterer Jagdweg 69</v>
          </cell>
        </row>
        <row r="575">
          <cell r="A575">
            <v>9008</v>
          </cell>
          <cell r="B575" t="str">
            <v>Richard-Möll-Halle;68239 Mannheim,Innerer Heckweg 4</v>
          </cell>
        </row>
        <row r="576">
          <cell r="A576">
            <v>9009</v>
          </cell>
          <cell r="B576" t="str">
            <v>Sporthalle beim Fritz-Erler-Gymnasium;75172 Pforzheim,Westliche Karl-Friedrich-Straße 215</v>
          </cell>
        </row>
        <row r="577">
          <cell r="A577">
            <v>9010</v>
          </cell>
          <cell r="B577" t="str">
            <v>Olympiahalle;69226 Nußloch,Kurpfalzstraße 75</v>
          </cell>
        </row>
        <row r="578">
          <cell r="A578">
            <v>9016</v>
          </cell>
          <cell r="B578" t="str">
            <v>Nordbadenhalle 2;68542 Heddesheim,Ahornstraße 70</v>
          </cell>
        </row>
        <row r="579">
          <cell r="A579">
            <v>9017</v>
          </cell>
          <cell r="B579" t="str">
            <v>Nordbadenhalle 1;68542 Heddesheim,Ahornstraße 72</v>
          </cell>
        </row>
        <row r="580">
          <cell r="A580">
            <v>9020</v>
          </cell>
          <cell r="B580" t="str">
            <v>Sporthalle der Parkringschule;68789 St. Leon-Rot,Wiesenstraße 6</v>
          </cell>
        </row>
        <row r="581">
          <cell r="A581">
            <v>9023</v>
          </cell>
          <cell r="B581" t="str">
            <v>Konrad-Adenauer-Sporthalle;75181 Pforzheim,Kaulbachstraße 32</v>
          </cell>
        </row>
        <row r="582">
          <cell r="A582">
            <v>9024</v>
          </cell>
          <cell r="B582" t="str">
            <v>Realschul-Sporthalle;82024 Taufkirchen,Köglweg 104</v>
          </cell>
        </row>
        <row r="583">
          <cell r="A583">
            <v>9025</v>
          </cell>
          <cell r="B583" t="str">
            <v>Sporthalle im Sportpark;85540 Haar,Höglweg 3</v>
          </cell>
        </row>
        <row r="584">
          <cell r="A584">
            <v>9026</v>
          </cell>
          <cell r="B584" t="str">
            <v>Sporthalle TV Fürth;90768 Fürth,Coubertinstraße 9-11</v>
          </cell>
        </row>
        <row r="585">
          <cell r="A585">
            <v>9027</v>
          </cell>
          <cell r="B585" t="str">
            <v>Gymnasium-Sporthalle;85591 Vaterstetten,Johann-Strauß-Straße 42</v>
          </cell>
        </row>
        <row r="586">
          <cell r="A586">
            <v>9029</v>
          </cell>
          <cell r="B586" t="str">
            <v>Rundsporthalle;76829 Landau,Prießnitzweg</v>
          </cell>
        </row>
        <row r="587">
          <cell r="A587">
            <v>9030</v>
          </cell>
          <cell r="B587" t="str">
            <v>Sporthalle Schulzentrum Ost;76829 Landau,Schneiderstraße 69</v>
          </cell>
        </row>
        <row r="588">
          <cell r="A588">
            <v>9031</v>
          </cell>
          <cell r="B588" t="str">
            <v>Hans-Michel-Halle;69502 Hemsbach,Hüttenfelderstraße</v>
          </cell>
        </row>
        <row r="589">
          <cell r="A589">
            <v>9032</v>
          </cell>
          <cell r="B589" t="str">
            <v>Rudolf-Harbig-Halle;68766 Hockenheim,Arndstraße 1</v>
          </cell>
        </row>
        <row r="590">
          <cell r="A590">
            <v>9033</v>
          </cell>
          <cell r="B590" t="str">
            <v>Jahnhalle;68766 Hockenheim,Waldstraße 1</v>
          </cell>
        </row>
        <row r="591">
          <cell r="A591">
            <v>9034</v>
          </cell>
          <cell r="B591" t="str">
            <v>Mehrzweckhalle;76709 Kronau,Jahnstraße 10</v>
          </cell>
        </row>
        <row r="592">
          <cell r="A592">
            <v>9035</v>
          </cell>
          <cell r="B592" t="str">
            <v>Stadthalle;76684 Östringen,Johann-Sebastian-Bach-Straße</v>
          </cell>
        </row>
        <row r="593">
          <cell r="A593">
            <v>9036</v>
          </cell>
          <cell r="B593" t="str">
            <v>Nordstadthalle;68723 Schwetzingen,Grenzhöferstraße</v>
          </cell>
        </row>
        <row r="594">
          <cell r="A594">
            <v>9037</v>
          </cell>
          <cell r="B594" t="str">
            <v>Sporthalle am Schulzentrum;87724 Ottobeuren,Bergstraße 88</v>
          </cell>
        </row>
        <row r="595">
          <cell r="A595">
            <v>9038</v>
          </cell>
          <cell r="B595" t="str">
            <v>Sporthalle an der Bleiche;91541 Rothenburg o.d.T.,Dinkelsbühler Straße 5</v>
          </cell>
        </row>
        <row r="596">
          <cell r="A596">
            <v>9039</v>
          </cell>
          <cell r="B596" t="str">
            <v>Hardthalle;68809 Neulußheim,Kornstraße 63</v>
          </cell>
        </row>
        <row r="597">
          <cell r="A597">
            <v>9040</v>
          </cell>
          <cell r="B597" t="str">
            <v>Bürgermeister-Goebels-Halle;97616 Bad Neustadt,</v>
          </cell>
        </row>
        <row r="598">
          <cell r="A598">
            <v>9043</v>
          </cell>
          <cell r="B598" t="str">
            <v>Gymnasiumhalle;74899 Sinsheim,Schubertstraße</v>
          </cell>
        </row>
        <row r="599">
          <cell r="A599">
            <v>9045</v>
          </cell>
          <cell r="B599" t="str">
            <v>Sporthalle im Benckiser Park;75172 Pforzheim,Zerrennerstraße</v>
          </cell>
        </row>
        <row r="600">
          <cell r="A600">
            <v>9052</v>
          </cell>
          <cell r="B600" t="str">
            <v>Sporthalle beim Hallenbad;76646 Bruchsal,Schwetzinger Straße</v>
          </cell>
        </row>
        <row r="601">
          <cell r="A601">
            <v>9053</v>
          </cell>
          <cell r="B601" t="str">
            <v>Sporthalle;76646 Bruchsal-Untergrombach,Joß-Fritz-Straße 3</v>
          </cell>
        </row>
        <row r="602">
          <cell r="A602">
            <v>9054</v>
          </cell>
          <cell r="B602" t="str">
            <v>Karl-Heinz-Hiersemann-Sporthalle;91054 Erlangen,Schillerstraße 58</v>
          </cell>
        </row>
        <row r="603">
          <cell r="A603">
            <v>9055</v>
          </cell>
          <cell r="B603" t="str">
            <v>Parzival-Sporthalle;63916 Amorbach,Friedensweg 1</v>
          </cell>
        </row>
        <row r="604">
          <cell r="A604">
            <v>9057</v>
          </cell>
          <cell r="B604" t="str">
            <v>Willi-Sauer-Sporthalle;97241 Bergtheim,Oberpleichfelder Straße 21</v>
          </cell>
        </row>
        <row r="605">
          <cell r="A605">
            <v>9058</v>
          </cell>
          <cell r="B605" t="str">
            <v>Neurotthalle;78775 Ketsch,Mannheimer Straße</v>
          </cell>
        </row>
        <row r="606">
          <cell r="A606">
            <v>9059</v>
          </cell>
          <cell r="B606" t="str">
            <v>BZ-Halle (Marion-Doenhoff-Realschule);68782 Brühl,Am Viehtriebweg</v>
          </cell>
        </row>
        <row r="607">
          <cell r="A607">
            <v>9063</v>
          </cell>
          <cell r="B607" t="str">
            <v>Sporthalle des Schulzentrums;69190 Walldorf,Schwetzinger Straße 95</v>
          </cell>
        </row>
        <row r="608">
          <cell r="A608">
            <v>9064</v>
          </cell>
          <cell r="B608" t="str">
            <v>Sporthalle der Realschule;68782 Brühl,Wiesenplatzweg 7</v>
          </cell>
        </row>
        <row r="609">
          <cell r="A609">
            <v>9065</v>
          </cell>
          <cell r="B609" t="str">
            <v>Sachsenhalle;69493 Hirschberg-Großsachsen,Brunnengasse 21</v>
          </cell>
        </row>
        <row r="610">
          <cell r="A610">
            <v>9067</v>
          </cell>
          <cell r="B610" t="str">
            <v>Schulsporthalle der Heimschule Lender;77880 Sasbach,Friedhofstraße 19</v>
          </cell>
        </row>
        <row r="611">
          <cell r="A611">
            <v>9069</v>
          </cell>
          <cell r="B611" t="str">
            <v>Parthelandhalle;4683 Naunhof,Wiesenstraße 42</v>
          </cell>
        </row>
        <row r="612">
          <cell r="A612">
            <v>9070</v>
          </cell>
          <cell r="B612" t="str">
            <v>Sporthalle der Mittelschule;4683 Naunhof,Lutherstraße 3a</v>
          </cell>
        </row>
        <row r="613">
          <cell r="A613">
            <v>9071</v>
          </cell>
          <cell r="B613" t="str">
            <v>Sporthalle ESV Regensburg;93051 Regensburg,Dechbettener Brücke 2</v>
          </cell>
        </row>
        <row r="614">
          <cell r="A614">
            <v>9072</v>
          </cell>
          <cell r="B614" t="str">
            <v>WM-Sporthalle;1589 Riesa,Am Sportzentrum 1</v>
          </cell>
        </row>
        <row r="615">
          <cell r="A615">
            <v>9073</v>
          </cell>
          <cell r="B615" t="str">
            <v>Sporthalle am BSZ;1662 Meißen,Goethestraße 21</v>
          </cell>
        </row>
        <row r="616">
          <cell r="A616">
            <v>9074</v>
          </cell>
          <cell r="B616" t="str">
            <v>Rosentalsporthalle;4758 Oschatz,Berufschulstraße 3</v>
          </cell>
        </row>
        <row r="617">
          <cell r="A617">
            <v>9075</v>
          </cell>
          <cell r="B617" t="str">
            <v>Albert-Loderer-Sporthalle;86179 Augsburg,Landsberger Straße 3</v>
          </cell>
        </row>
        <row r="618">
          <cell r="A618">
            <v>9076</v>
          </cell>
          <cell r="B618" t="str">
            <v>Oberfrankenhalle;96448 Bayreuth,Am Sportpark 3</v>
          </cell>
        </row>
        <row r="619">
          <cell r="A619">
            <v>9077</v>
          </cell>
          <cell r="B619" t="str">
            <v>Schulzentrum Ost;95448 Bayreuth,Äüßere Badstraße 26</v>
          </cell>
        </row>
        <row r="620">
          <cell r="A620">
            <v>9078</v>
          </cell>
          <cell r="B620" t="str">
            <v>Dreifachsporthalle Anger;96450 Coburg,Schützenstraße 2a</v>
          </cell>
        </row>
        <row r="621">
          <cell r="A621">
            <v>9079</v>
          </cell>
          <cell r="B621" t="str">
            <v>Mehrzweckhalle;1277 Dresden,Bodenbacher Straße 154</v>
          </cell>
        </row>
        <row r="622">
          <cell r="A622">
            <v>9080</v>
          </cell>
          <cell r="B622" t="str">
            <v>Halle an der Mittelschule Johann Georg Palitz;1239 Dresden,Gamigstraße 28</v>
          </cell>
        </row>
        <row r="623">
          <cell r="A623">
            <v>9081</v>
          </cell>
          <cell r="B623" t="str">
            <v>Sporthalle am Ehrenbürggymnasium;91301 Forchheim,Ruhalmstraße 10</v>
          </cell>
        </row>
        <row r="624">
          <cell r="A624">
            <v>9082</v>
          </cell>
          <cell r="B624" t="str">
            <v>Sporthalle  an der Realschule;91301 Forchheim,Pestalozzistraße 2</v>
          </cell>
        </row>
        <row r="625">
          <cell r="A625">
            <v>9083</v>
          </cell>
          <cell r="B625" t="str">
            <v>Sachsenlandhalle;8371 Glauchau,Sachsenallee 63</v>
          </cell>
        </row>
        <row r="626">
          <cell r="A626">
            <v>9084</v>
          </cell>
          <cell r="B626" t="str">
            <v>Sporthalle im Schulzentrum;84359 Simbach,Obersimbach 27</v>
          </cell>
        </row>
        <row r="627">
          <cell r="A627">
            <v>9087</v>
          </cell>
          <cell r="B627" t="str">
            <v>Baden-Arena;77656 Offenburg,Schutterwälder Straße 3</v>
          </cell>
        </row>
        <row r="628">
          <cell r="A628">
            <v>9088</v>
          </cell>
          <cell r="B628" t="str">
            <v>Herbert-Lucy-Sporthalle;68305 Mannheim,Alsenweg</v>
          </cell>
        </row>
        <row r="629">
          <cell r="A629">
            <v>9089</v>
          </cell>
          <cell r="B629" t="str">
            <v>Sporthalle;72270 Klosterreichenbach,</v>
          </cell>
        </row>
        <row r="630">
          <cell r="A630">
            <v>9091</v>
          </cell>
          <cell r="B630" t="str">
            <v>Sportcenter Markranstädt;4420 Markranstädt,Leipziger Straße 47</v>
          </cell>
        </row>
        <row r="631">
          <cell r="A631">
            <v>9092</v>
          </cell>
          <cell r="B631" t="str">
            <v>Stadthalle;4420 Markranstädt,Leipziger Straße 4</v>
          </cell>
        </row>
        <row r="632">
          <cell r="A632">
            <v>9093</v>
          </cell>
          <cell r="B632" t="str">
            <v>Realschulhalle;76351 Linkenheim-Hochstetten,Virchowstraße 1</v>
          </cell>
        </row>
        <row r="633">
          <cell r="A633">
            <v>9094</v>
          </cell>
          <cell r="B633" t="str">
            <v>Sporthalle Brüderstraße;4103 Leipzig,Brüderstraße</v>
          </cell>
        </row>
        <row r="634">
          <cell r="A634">
            <v>9095</v>
          </cell>
          <cell r="B634" t="str">
            <v>Wittelsbacher Halle;82256 Fürstenfeldbruck,Bahnhofstraße 15</v>
          </cell>
        </row>
        <row r="635">
          <cell r="A635">
            <v>9096</v>
          </cell>
          <cell r="B635" t="str">
            <v>ARENA Leipzig;4105 Leipzig,Am Sportforum 1</v>
          </cell>
        </row>
        <row r="636">
          <cell r="A636">
            <v>9097</v>
          </cell>
          <cell r="B636" t="str">
            <v>Sporthalle des 1. FC Nürnberg;90480 Nürnberg,Valznerweiherstraße 200</v>
          </cell>
        </row>
        <row r="637">
          <cell r="A637">
            <v>9098</v>
          </cell>
          <cell r="B637" t="str">
            <v>Realschulhalle;85737 Ismaning,An der Torfbahn</v>
          </cell>
        </row>
        <row r="638">
          <cell r="A638">
            <v>9099</v>
          </cell>
          <cell r="B638" t="str">
            <v>Osterfeldhalle;85737 Ismaning,Oskar-Neeste-Straße 2</v>
          </cell>
        </row>
        <row r="639">
          <cell r="A639">
            <v>9101</v>
          </cell>
          <cell r="B639" t="str">
            <v>Ernst-Grube-Universitätssporthalle;4109 Leipzig,Jahnallee 59</v>
          </cell>
        </row>
        <row r="640">
          <cell r="A640">
            <v>9102</v>
          </cell>
          <cell r="B640" t="str">
            <v>Sporthalle Mindlestal;72458 Steißlingen,Im Mindlestal</v>
          </cell>
        </row>
        <row r="641">
          <cell r="A641">
            <v>9103</v>
          </cell>
          <cell r="B641" t="str">
            <v>Sportzentrum Harres;68789 St. Leon-Rot,An der Autobahn 60</v>
          </cell>
        </row>
        <row r="642">
          <cell r="A642">
            <v>9104</v>
          </cell>
          <cell r="B642" t="str">
            <v>Trainingshalle;76709 Kronau,Im Sportzentrum 2</v>
          </cell>
        </row>
        <row r="643">
          <cell r="A643">
            <v>9105</v>
          </cell>
          <cell r="B643" t="str">
            <v>Jahn-Sporthalle;4288 Leipzig,Im Angerteich 2</v>
          </cell>
        </row>
        <row r="644">
          <cell r="A644">
            <v>9106</v>
          </cell>
          <cell r="B644" t="str">
            <v>Stadtsporthalle;4720 Döbeln,Straße des Friedens 9</v>
          </cell>
        </row>
        <row r="645">
          <cell r="A645">
            <v>9107</v>
          </cell>
          <cell r="B645" t="str">
            <v>Hebelhalle;68723 Schwetzingen,Goethestraße</v>
          </cell>
        </row>
        <row r="646">
          <cell r="A646">
            <v>9108</v>
          </cell>
          <cell r="B646" t="str">
            <v>Stadionhalle;69168 Wiesloch,Parkstraße 5</v>
          </cell>
        </row>
        <row r="647">
          <cell r="A647">
            <v>9109</v>
          </cell>
          <cell r="B647" t="str">
            <v>Sporthalle Sonnenstein;1796 Pirna,Struppener Straße</v>
          </cell>
        </row>
        <row r="648">
          <cell r="A648">
            <v>9110</v>
          </cell>
          <cell r="B648" t="str">
            <v>Sportforum;1844 Neustadt/Sachsen,Maxim-Gorki-Straße</v>
          </cell>
        </row>
        <row r="649">
          <cell r="A649">
            <v>9111</v>
          </cell>
          <cell r="B649" t="str">
            <v>Mainfeldhalle;96247 Michelau,Am Sportzentrum 10</v>
          </cell>
        </row>
        <row r="650">
          <cell r="A650">
            <v>10001</v>
          </cell>
          <cell r="B650" t="str">
            <v>Hornisgrindehalle;77855 Achern,Berliner Straße 3</v>
          </cell>
        </row>
        <row r="651">
          <cell r="A651">
            <v>10002</v>
          </cell>
          <cell r="B651" t="str">
            <v>Ortenauhalle;77855 Achern,Kirchstraße 43</v>
          </cell>
        </row>
        <row r="652">
          <cell r="A652">
            <v>10003</v>
          </cell>
          <cell r="B652" t="str">
            <v>Sporthalle im Schulzentrum West;76532 Baden-Baden-Oos,Rheinstraße 152</v>
          </cell>
        </row>
        <row r="653">
          <cell r="A653">
            <v>10005</v>
          </cell>
          <cell r="B653" t="str">
            <v>Südbad. Sportschule Halle 2;76534 Baden-Baden,Yburgstraße 115</v>
          </cell>
        </row>
        <row r="654">
          <cell r="A654">
            <v>10006</v>
          </cell>
          <cell r="B654" t="str">
            <v>Mehrzweckhalle;76467 Bietigheim,Schulstraße</v>
          </cell>
        </row>
        <row r="655">
          <cell r="A655">
            <v>10007</v>
          </cell>
          <cell r="B655" t="str">
            <v>Schwarzwaldhalle;77815 Bühl,beim Schwimmbad</v>
          </cell>
        </row>
        <row r="656">
          <cell r="A656">
            <v>10008</v>
          </cell>
          <cell r="B656" t="str">
            <v>Hardtsporthalle;76448 Durmersheim,Trifstraße 11</v>
          </cell>
        </row>
        <row r="657">
          <cell r="A657">
            <v>10009</v>
          </cell>
          <cell r="B657" t="str">
            <v>Schulsporthalle;76596 Forbach,Hauptstraße 72</v>
          </cell>
        </row>
        <row r="658">
          <cell r="A658">
            <v>10010</v>
          </cell>
          <cell r="B658" t="str">
            <v>Traischbachsporthalle;76571 Gaggenau,Waldstraße 38</v>
          </cell>
        </row>
        <row r="659">
          <cell r="A659">
            <v>10011</v>
          </cell>
          <cell r="B659" t="str">
            <v>Realschulsporthalle;76571 Gaggenau-Bad Rotenfels,Mühlstraße 25</v>
          </cell>
        </row>
        <row r="660">
          <cell r="A660">
            <v>10012</v>
          </cell>
          <cell r="B660" t="str">
            <v>Stadionhalle;76593 Gernsbach,von-Drais-Straße 1 b</v>
          </cell>
        </row>
        <row r="661">
          <cell r="A661">
            <v>10013</v>
          </cell>
          <cell r="B661" t="str">
            <v>Schulsporthalle;76456 Kuppenheim,Wörtelstraße 23</v>
          </cell>
        </row>
        <row r="662">
          <cell r="A662">
            <v>10014</v>
          </cell>
          <cell r="B662" t="str">
            <v>Wolf-Eberstein-Halle;76461 Muggensturm,Wolf-Eberstein-Straße</v>
          </cell>
        </row>
        <row r="663">
          <cell r="A663">
            <v>10015</v>
          </cell>
          <cell r="B663" t="str">
            <v>Schwarzwaldhalle;77883 Ottenhöfen,Hasenwald 6</v>
          </cell>
        </row>
        <row r="664">
          <cell r="A664">
            <v>10016</v>
          </cell>
          <cell r="B664" t="str">
            <v>Sporthalle;77833 Ottersweier,Friedhofstraße 28</v>
          </cell>
        </row>
        <row r="665">
          <cell r="A665">
            <v>10017</v>
          </cell>
          <cell r="B665" t="str">
            <v>Carl-Diem-Halle;76437 Rastatt,Lützower Straße 8</v>
          </cell>
        </row>
        <row r="666">
          <cell r="A666">
            <v>10018</v>
          </cell>
          <cell r="B666" t="str">
            <v>Sporthalle Tulla-Gymnasium;76437 Rastatt,Danziger Straße 1</v>
          </cell>
        </row>
        <row r="667">
          <cell r="A667">
            <v>10019</v>
          </cell>
          <cell r="B667" t="str">
            <v>Sporthalle Niederbühl;76437 Rastatt-Niederbühl,Wiesenweg 51</v>
          </cell>
        </row>
        <row r="668">
          <cell r="A668">
            <v>10020</v>
          </cell>
          <cell r="B668" t="str">
            <v>Rhein-Rench Halle;77866 Rheinau-Helmlingen,Dorfstraße 83</v>
          </cell>
        </row>
        <row r="669">
          <cell r="A669">
            <v>10021</v>
          </cell>
          <cell r="B669" t="str">
            <v>Sport- und Schwimmhalle Greffern;77836 Rheinmünster-Greffern,Pappelweg 7</v>
          </cell>
        </row>
        <row r="670">
          <cell r="A670">
            <v>10022</v>
          </cell>
          <cell r="B670" t="str">
            <v>Rheintalhalle;76532 Sandweier,Rheintalstraße</v>
          </cell>
        </row>
        <row r="671">
          <cell r="A671">
            <v>10023</v>
          </cell>
          <cell r="B671" t="str">
            <v>Fremersberghalle;76547 Sinzheim,Müllhofener Straße 11</v>
          </cell>
        </row>
        <row r="672">
          <cell r="A672">
            <v>10024</v>
          </cell>
          <cell r="B672" t="str">
            <v>Sporthalle;77948 Friesenheim,Friedhofstraße 5</v>
          </cell>
        </row>
        <row r="673">
          <cell r="A673">
            <v>10025</v>
          </cell>
          <cell r="B673" t="str">
            <v>Kinzigtalhalle;77723 Gengenbach,Brombachstraße</v>
          </cell>
        </row>
        <row r="674">
          <cell r="A674">
            <v>10026</v>
          </cell>
          <cell r="B674" t="str">
            <v>Hohberghalle-Niederschopfheim;77749 Hohberg,Im Langasserfeld</v>
          </cell>
        </row>
        <row r="675">
          <cell r="A675">
            <v>10027</v>
          </cell>
          <cell r="B675" t="str">
            <v>Kreissporthalle;77694 Kehl am Rhein,Vogesenallee</v>
          </cell>
        </row>
        <row r="676">
          <cell r="A676">
            <v>10028</v>
          </cell>
          <cell r="B676" t="str">
            <v>Rheintal-Sporthalle;77933 Lahr,Rheinstraße 15</v>
          </cell>
        </row>
        <row r="677">
          <cell r="A677">
            <v>10029</v>
          </cell>
          <cell r="B677" t="str">
            <v>Mauerfeldhalle;77933 Lahr,im Mauerfeld/Hallenbad</v>
          </cell>
        </row>
        <row r="678">
          <cell r="A678">
            <v>10030</v>
          </cell>
          <cell r="B678" t="str">
            <v>Sulzberghalle;77933 Lahr-Sulz,Ziegelbrunnenstraße 47</v>
          </cell>
        </row>
        <row r="679">
          <cell r="A679">
            <v>10031</v>
          </cell>
          <cell r="B679" t="str">
            <v>Sporthalle;77974 Meißenheim,Blumenstraße</v>
          </cell>
        </row>
        <row r="680">
          <cell r="A680">
            <v>10032</v>
          </cell>
          <cell r="B680" t="str">
            <v>Mehrzweckhalle Altenheim;77743 Neuried-Altenheim,Viehweider Weg</v>
          </cell>
        </row>
        <row r="681">
          <cell r="A681">
            <v>10033</v>
          </cell>
          <cell r="B681" t="str">
            <v>Riedhalle;77743 Neuried-Ichenheim,Kohlgasse</v>
          </cell>
        </row>
        <row r="682">
          <cell r="A682">
            <v>10034</v>
          </cell>
          <cell r="B682" t="str">
            <v>Sporthalle;77704 Oberkirch,Butschbacherstraße</v>
          </cell>
        </row>
        <row r="683">
          <cell r="A683">
            <v>10035</v>
          </cell>
          <cell r="B683" t="str">
            <v>Otto-Kempf-Sporthalle;77656 Offenburg-Elgersweier,Sandackerweg</v>
          </cell>
        </row>
        <row r="684">
          <cell r="A684">
            <v>10036</v>
          </cell>
          <cell r="B684" t="str">
            <v>Sporthalle Schiller-Gymnasium;77654 Offenburg,Zeller Straße</v>
          </cell>
        </row>
        <row r="685">
          <cell r="A685">
            <v>10037</v>
          </cell>
          <cell r="B685" t="str">
            <v>Sporthalle Zunsweier;77656 Offenburg-Zunsweier,Kleingäßle</v>
          </cell>
        </row>
        <row r="686">
          <cell r="A686">
            <v>10038</v>
          </cell>
          <cell r="B686" t="str">
            <v>Brumatthalle;77797 Ohlsbach,Alte Gasse 1</v>
          </cell>
        </row>
        <row r="687">
          <cell r="A687">
            <v>10039</v>
          </cell>
          <cell r="B687" t="str">
            <v>Günther-Bimmerle-Halle;77728 Oppenau,beim Schwimmbad</v>
          </cell>
        </row>
        <row r="688">
          <cell r="A688">
            <v>10040</v>
          </cell>
          <cell r="B688" t="str">
            <v>Mürburghalle 1;77746 Schutterwald,Im Kirchfeld 26</v>
          </cell>
        </row>
        <row r="689">
          <cell r="A689">
            <v>10041</v>
          </cell>
          <cell r="B689" t="str">
            <v>Mürburghalle 2;77746 Schutterwald,Im Kirchfeld 26</v>
          </cell>
        </row>
        <row r="690">
          <cell r="A690">
            <v>10042</v>
          </cell>
          <cell r="B690" t="str">
            <v>Burkhard-Michael Halle;77963 Schwanau-Nonnenweier,Wörtelweg 12</v>
          </cell>
        </row>
        <row r="691">
          <cell r="A691">
            <v>10043</v>
          </cell>
          <cell r="B691" t="str">
            <v>Rheinauenhalle;77963 Schwanau-Ottenheim,Weiblingsweg 2</v>
          </cell>
        </row>
        <row r="692">
          <cell r="A692">
            <v>10044</v>
          </cell>
          <cell r="B692" t="str">
            <v>Sporthalle;77960 Seelbach,Ludwig-Auerbach-Straße 2</v>
          </cell>
        </row>
        <row r="693">
          <cell r="A693">
            <v>10045</v>
          </cell>
          <cell r="B693" t="str">
            <v>Hanauerlandhalle;77731 Willstätt,Hornisgrindestraße 2</v>
          </cell>
        </row>
        <row r="694">
          <cell r="A694">
            <v>10046</v>
          </cell>
          <cell r="B694" t="str">
            <v>Schwarzwaldhalle;77736 Zell-Unterharmersbach,Rebhalde 7</v>
          </cell>
        </row>
        <row r="695">
          <cell r="A695">
            <v>10047</v>
          </cell>
          <cell r="B695" t="str">
            <v>Münchgrundhalle;77955 Ettenheim-Altdorf,Joseph-Greber-Straße 5</v>
          </cell>
        </row>
        <row r="696">
          <cell r="A696">
            <v>10048</v>
          </cell>
          <cell r="B696" t="str">
            <v>Adam-Treiber-Halle;79268 Bötzingen,Haupstraße</v>
          </cell>
        </row>
        <row r="697">
          <cell r="A697">
            <v>10049</v>
          </cell>
          <cell r="B697" t="str">
            <v>Sporthalle;79211 Denzlingen,Stuttgarterstraße 15</v>
          </cell>
        </row>
        <row r="698">
          <cell r="A698">
            <v>10050</v>
          </cell>
          <cell r="B698" t="str">
            <v>Karl-Faller-Halle;79312 Emmendingen,Steinstraße 2</v>
          </cell>
        </row>
        <row r="699">
          <cell r="A699">
            <v>10051</v>
          </cell>
          <cell r="B699" t="str">
            <v>Herbert-König Sporthalle;77955 Ettenheim,Leistnerstraße 12</v>
          </cell>
        </row>
        <row r="700">
          <cell r="A700">
            <v>10052</v>
          </cell>
          <cell r="B700" t="str">
            <v>Wentzingerhalle;79110 Freiburg,Falkenbergerstraße 21</v>
          </cell>
        </row>
        <row r="701">
          <cell r="A701">
            <v>10053</v>
          </cell>
          <cell r="B701" t="str">
            <v>Gerhard-Graf-Halle;79098 Freiburg,Friedrichring</v>
          </cell>
        </row>
        <row r="702">
          <cell r="A702">
            <v>10054</v>
          </cell>
          <cell r="B702" t="str">
            <v>Jahnhalle;79108 Freiburg,Lameystraße 2</v>
          </cell>
        </row>
        <row r="703">
          <cell r="A703">
            <v>10055</v>
          </cell>
          <cell r="B703" t="str">
            <v>Burdahalle;79117 Freiburg,Schwarzwaldstraße 181</v>
          </cell>
        </row>
        <row r="704">
          <cell r="A704">
            <v>10056</v>
          </cell>
          <cell r="B704" t="str">
            <v>Sporthalle Staudinger;79115 Freiburg,Staudingerstraße 10</v>
          </cell>
        </row>
        <row r="705">
          <cell r="A705">
            <v>10057</v>
          </cell>
          <cell r="B705" t="str">
            <v>Sporthalle Gymnasium;79194 Gundelfingen,Kandelstraße</v>
          </cell>
        </row>
        <row r="706">
          <cell r="A706">
            <v>10058</v>
          </cell>
          <cell r="B706" t="str">
            <v>Breisgauhalle;79336 Herbolzheim,Moltkestraße</v>
          </cell>
        </row>
        <row r="707">
          <cell r="A707">
            <v>10059</v>
          </cell>
          <cell r="B707" t="str">
            <v>Üsenberghalle;79341 Kenzingen,Breslauer Straße</v>
          </cell>
        </row>
        <row r="708">
          <cell r="A708">
            <v>10060</v>
          </cell>
          <cell r="B708" t="str">
            <v>Sporthalle Buchheim;79232 March,Sportplatzstraße</v>
          </cell>
        </row>
        <row r="709">
          <cell r="A709">
            <v>10061</v>
          </cell>
          <cell r="B709" t="str">
            <v>Sporthalle 2;79379 Müllheim,Bismarckstraße 10</v>
          </cell>
        </row>
        <row r="710">
          <cell r="A710">
            <v>10062</v>
          </cell>
          <cell r="B710" t="str">
            <v>Sporthalle 2;79395 Neuenburg,Zähringerstraße 6</v>
          </cell>
        </row>
        <row r="711">
          <cell r="A711">
            <v>10063</v>
          </cell>
          <cell r="B711" t="str">
            <v>Rheinmatthalle;79365 Rheinhausen,Hauptstraße 100</v>
          </cell>
        </row>
        <row r="712">
          <cell r="A712">
            <v>10064</v>
          </cell>
          <cell r="B712" t="str">
            <v>Kahlenberghalle;77975 Ringsheim,Schulstraße</v>
          </cell>
        </row>
        <row r="713">
          <cell r="A713">
            <v>10065</v>
          </cell>
          <cell r="B713" t="str">
            <v>Sporthalle;79219 Staufen,Kirchelweg 1</v>
          </cell>
        </row>
        <row r="714">
          <cell r="A714">
            <v>10066</v>
          </cell>
          <cell r="B714" t="str">
            <v>Ludwig-Jahn-Halle;79331 Teningen,Ludwig-Jahn-Straße 5</v>
          </cell>
        </row>
        <row r="715">
          <cell r="A715">
            <v>10067</v>
          </cell>
          <cell r="B715" t="str">
            <v>Kastelberghalle;79183 Waldkirch,Freiburgerstraße</v>
          </cell>
        </row>
        <row r="716">
          <cell r="A716">
            <v>10068</v>
          </cell>
          <cell r="B716" t="str">
            <v>Sporthalle Badmatte;79713 Bad Säckingen,Bergseestraße</v>
          </cell>
        </row>
        <row r="717">
          <cell r="A717">
            <v>10069</v>
          </cell>
          <cell r="B717" t="str">
            <v>Hochrheinhalle;79639 Grenzach-Wyhlen,Hutmattenstraße 20</v>
          </cell>
        </row>
        <row r="718">
          <cell r="A718">
            <v>10070</v>
          </cell>
          <cell r="B718" t="str">
            <v>Zielmattenhalle;79639 Grenzach-Wyhlen,Scheffelstraße</v>
          </cell>
        </row>
        <row r="719">
          <cell r="A719">
            <v>10071</v>
          </cell>
          <cell r="B719" t="str">
            <v>Sporthalle;79787 Lauchringen,Hohrainstraße</v>
          </cell>
        </row>
        <row r="720">
          <cell r="A720">
            <v>10072</v>
          </cell>
          <cell r="B720" t="str">
            <v>Wintersbuckhalle;79539 Lörrach,Wintersbuckstraße 17</v>
          </cell>
        </row>
        <row r="721">
          <cell r="A721">
            <v>10073</v>
          </cell>
          <cell r="B721" t="str">
            <v>Sporthalle;79618 Rheinfelden,Fecampring 32</v>
          </cell>
        </row>
        <row r="722">
          <cell r="A722">
            <v>10074</v>
          </cell>
          <cell r="B722" t="str">
            <v>Friedrich-Ebert-Sporthalle;79650 Schopfheim,Roggenbachstraße</v>
          </cell>
        </row>
        <row r="723">
          <cell r="A723">
            <v>10075</v>
          </cell>
          <cell r="B723" t="str">
            <v>Sporthalle;79585 Steinen,Köchlinstraße</v>
          </cell>
        </row>
        <row r="724">
          <cell r="A724">
            <v>10076</v>
          </cell>
          <cell r="B724" t="str">
            <v>Silberberghalle;79674 Todtnau,Meinrad-Thoma-Straße 18</v>
          </cell>
        </row>
        <row r="725">
          <cell r="A725">
            <v>10077</v>
          </cell>
          <cell r="B725" t="str">
            <v>Sporthalle;79761 Waldshut-Tiengen,Courteneystraße</v>
          </cell>
        </row>
        <row r="726">
          <cell r="A726">
            <v>10078</v>
          </cell>
          <cell r="B726" t="str">
            <v>Sporthalle;79576 Weil am Rhein,Egerstraße</v>
          </cell>
        </row>
        <row r="727">
          <cell r="A727">
            <v>10079</v>
          </cell>
          <cell r="B727" t="str">
            <v>Sporthalle;79669 Zell im Wiesental,Scheffelstraße</v>
          </cell>
        </row>
        <row r="728">
          <cell r="A728">
            <v>10080</v>
          </cell>
          <cell r="B728" t="str">
            <v>Curt-Liebich-Sporthalle;77793 Gutach,Hauptstraße</v>
          </cell>
        </row>
        <row r="729">
          <cell r="A729">
            <v>10081</v>
          </cell>
          <cell r="B729" t="str">
            <v>Sporthalle;78132 Hornberg,Gustav-Fimpel-Straße2</v>
          </cell>
        </row>
        <row r="730">
          <cell r="A730">
            <v>10082</v>
          </cell>
          <cell r="B730" t="str">
            <v>Nachbarschaftssporthalle;77761 Schiltach,Schenkenzeller Straße 3 c</v>
          </cell>
        </row>
        <row r="731">
          <cell r="A731">
            <v>10083</v>
          </cell>
          <cell r="B731" t="str">
            <v>Sporthalle Dom-Clemente;78136 Schonach,Jahnstraße 6</v>
          </cell>
        </row>
        <row r="732">
          <cell r="A732">
            <v>10084</v>
          </cell>
          <cell r="B732" t="str">
            <v>Rossbergsporthalle;78112 St. Georgen/Schw.,Im Hochwald 5</v>
          </cell>
        </row>
        <row r="733">
          <cell r="A733">
            <v>10085</v>
          </cell>
          <cell r="B733" t="str">
            <v>Jahnsporthalle;78098 Triberg,Luisenstraße</v>
          </cell>
        </row>
        <row r="734">
          <cell r="A734">
            <v>10086</v>
          </cell>
          <cell r="B734" t="str">
            <v>Sporthalle Realschule;77709 Wolfach,Herlinsbachwe</v>
          </cell>
        </row>
        <row r="735">
          <cell r="A735">
            <v>10087</v>
          </cell>
          <cell r="B735" t="str">
            <v>Riesenberg Sporthalle;78476 Allensbach-Kaltbrunn,Zum Riesenberg</v>
          </cell>
        </row>
        <row r="736">
          <cell r="A736">
            <v>10088</v>
          </cell>
          <cell r="B736" t="str">
            <v>Eichberghalle;78176 Blumberg,Goethestraße 1</v>
          </cell>
        </row>
        <row r="737">
          <cell r="A737">
            <v>10089</v>
          </cell>
          <cell r="B737" t="str">
            <v>Sporthalle;78351 Bodman,Im Weiler</v>
          </cell>
        </row>
        <row r="738">
          <cell r="A738">
            <v>10090</v>
          </cell>
          <cell r="B738" t="str">
            <v>Baarsporthalle;78166 Donaueschingen,Humboldstraße 1</v>
          </cell>
        </row>
        <row r="739">
          <cell r="A739">
            <v>10091</v>
          </cell>
          <cell r="B739" t="str">
            <v>Eugen-Schädler-Halle;78259 Mühlhausen-Ehingen,Obere Tiefe</v>
          </cell>
        </row>
        <row r="740">
          <cell r="A740">
            <v>10092</v>
          </cell>
          <cell r="B740" t="str">
            <v>Kresbachhalle;78253 Eigeltingen,Im Breitle</v>
          </cell>
        </row>
        <row r="741">
          <cell r="A741">
            <v>10093</v>
          </cell>
          <cell r="B741" t="str">
            <v>Großsporthalle;78234 Engen,Jahnstraße</v>
          </cell>
        </row>
        <row r="742">
          <cell r="A742">
            <v>10094</v>
          </cell>
          <cell r="B742" t="str">
            <v>Hochrheinhalle;78262 Gailingen am Hochrhein,Schulstraße</v>
          </cell>
        </row>
        <row r="743">
          <cell r="A743">
            <v>10095</v>
          </cell>
          <cell r="B743" t="str">
            <v>Goldbühlhalle;78244 Gottmadingen,An der Bundesstraße</v>
          </cell>
        </row>
        <row r="744">
          <cell r="A744">
            <v>10096</v>
          </cell>
          <cell r="B744" t="str">
            <v>Sporthalle Geschwister-Scholl Schule;78467 Konstanz-Wollmatingen,Schwaketenstraße 112</v>
          </cell>
        </row>
        <row r="745">
          <cell r="A745">
            <v>10097</v>
          </cell>
          <cell r="B745" t="str">
            <v>Schänzle-Sporthalle;78462 Konstanz,Winterersteig 23</v>
          </cell>
        </row>
        <row r="746">
          <cell r="A746">
            <v>10098</v>
          </cell>
          <cell r="B746" t="str">
            <v>Kapitän-Franz-Romer-Halle;78465 Konstanz-Dettingen,Schulweg</v>
          </cell>
        </row>
        <row r="747">
          <cell r="A747">
            <v>10099</v>
          </cell>
          <cell r="B747" t="str">
            <v>60,8 km;Sporthalle Bildungszentrum;88677 Markdorf,Bildungszentrum</v>
          </cell>
        </row>
        <row r="748">
          <cell r="A748">
            <v>10100</v>
          </cell>
          <cell r="B748" t="str">
            <v>Stadthalle;88605 Meßkirch,Conradin Kreutzer-Straße</v>
          </cell>
        </row>
        <row r="749">
          <cell r="A749">
            <v>10101</v>
          </cell>
          <cell r="B749" t="str">
            <v>Sporthalle;88630 Pfullendorf,Jakobsweg 3</v>
          </cell>
        </row>
        <row r="750">
          <cell r="A750">
            <v>10102</v>
          </cell>
          <cell r="B750" t="str">
            <v>Unterseesporthalle;78315 Radolfzell,Markelfingerstraße 15</v>
          </cell>
        </row>
        <row r="751">
          <cell r="A751">
            <v>10103</v>
          </cell>
          <cell r="B751" t="str">
            <v>Ten-Brink Halle;78239 Riealsingen,Ten-Brink-Straße</v>
          </cell>
        </row>
        <row r="752">
          <cell r="A752">
            <v>10104</v>
          </cell>
          <cell r="B752" t="str">
            <v>Sporthalle Bildungszentrum Salem;88682 Salem,Schloßseeallee 45</v>
          </cell>
        </row>
        <row r="753">
          <cell r="A753">
            <v>10105</v>
          </cell>
          <cell r="B753" t="str">
            <v>Kreissporthalle;78224 Singen,Herderstraße</v>
          </cell>
        </row>
        <row r="754">
          <cell r="A754">
            <v>10106</v>
          </cell>
          <cell r="B754" t="str">
            <v>Münchried-Sporthalle;78224 Singen,Münchriedstraße 6</v>
          </cell>
        </row>
        <row r="755">
          <cell r="A755">
            <v>10107</v>
          </cell>
          <cell r="B755" t="str">
            <v>Sportpark Mindlestal;78256 Steißlingen,Im Mindlestal</v>
          </cell>
        </row>
        <row r="756">
          <cell r="A756">
            <v>10108</v>
          </cell>
          <cell r="B756" t="str">
            <v>Alemannenhalle;72510 Stetten a.k.M.,Monthlery-Platz</v>
          </cell>
        </row>
        <row r="757">
          <cell r="A757">
            <v>10109</v>
          </cell>
          <cell r="B757" t="str">
            <v>Jahn-Halle;78333 Stockach,Winterspurer 24</v>
          </cell>
        </row>
        <row r="758">
          <cell r="A758">
            <v>10110</v>
          </cell>
          <cell r="B758" t="str">
            <v>Realschulsporthalle;88662 Überlingen,St. Johannstraße</v>
          </cell>
        </row>
        <row r="759">
          <cell r="A759">
            <v>10111</v>
          </cell>
          <cell r="B759" t="str">
            <v>Sporthalle;88690 Uhldingen-Mühlhofen,Kanalweg 1c</v>
          </cell>
        </row>
        <row r="760">
          <cell r="A760">
            <v>10112</v>
          </cell>
          <cell r="B760" t="str">
            <v>Mettnauhalle/KSH;78315 Radolfzell,Strandbadstraße</v>
          </cell>
        </row>
        <row r="761">
          <cell r="A761">
            <v>10113</v>
          </cell>
          <cell r="B761" t="str">
            <v>Kreissporthalle;78166 Donaueschingen,Beethovenstraße 2a</v>
          </cell>
        </row>
        <row r="762">
          <cell r="A762">
            <v>10114</v>
          </cell>
          <cell r="B762" t="str">
            <v>Sporthalle ;77866 Rheinau,Schwimmbadstr. 6</v>
          </cell>
        </row>
        <row r="763">
          <cell r="A763">
            <v>10115</v>
          </cell>
          <cell r="B763" t="str">
            <v>Trainingshalle;77731 Willstätt,Hornisgrindestraße 2</v>
          </cell>
        </row>
        <row r="764">
          <cell r="A764">
            <v>10116</v>
          </cell>
          <cell r="B764" t="str">
            <v>KT-Arena;77694 Kehl am Rhein,Vogesenallee</v>
          </cell>
        </row>
        <row r="765">
          <cell r="A765">
            <v>10117</v>
          </cell>
          <cell r="B765" t="str">
            <v>Vicemooshalle;79650 Schopfheim,Schlierbachstr. 21</v>
          </cell>
        </row>
        <row r="766">
          <cell r="A766">
            <v>10118</v>
          </cell>
          <cell r="B766" t="str">
            <v>Pater-Alfred-Delp-Halle;79837 St. Blasien,Tusculumweg/Kolleg</v>
          </cell>
        </row>
        <row r="767">
          <cell r="A767">
            <v>10119</v>
          </cell>
          <cell r="B767" t="str">
            <v>Sporthalle;79540 Lörrach-Brombach,Karl-Wenk-Straße 5</v>
          </cell>
        </row>
        <row r="768">
          <cell r="A768">
            <v>10120</v>
          </cell>
          <cell r="B768" t="str">
            <v>Mehrzweckhalle;79618 Rheinfelden-Karsau,Steigweg 2</v>
          </cell>
        </row>
        <row r="769">
          <cell r="A769">
            <v>10121</v>
          </cell>
          <cell r="B769" t="str">
            <v>Kreissporthalle;79539 Lörrach,Wintersbuckstraße 5</v>
          </cell>
        </row>
        <row r="770">
          <cell r="A770">
            <v>10122</v>
          </cell>
          <cell r="B770" t="str">
            <v>Alemannenhalle;79589 Maulburg,Alemannenstraße</v>
          </cell>
        </row>
        <row r="771">
          <cell r="A771">
            <v>10123</v>
          </cell>
          <cell r="B771" t="str">
            <v>Murgtalhalle;79730 Murg,Am Bürgerplatz 2</v>
          </cell>
        </row>
        <row r="772">
          <cell r="A772">
            <v>10124</v>
          </cell>
          <cell r="B772" t="str">
            <v>Küssaburghalle;79790 Küssaberg-Rheinheim,Gemeindezentrum 5a</v>
          </cell>
        </row>
        <row r="773">
          <cell r="A773">
            <v>10125</v>
          </cell>
          <cell r="B773" t="str">
            <v>Sporthalle Hindenburgschule;79713 Bad Säckingen,Werderstraße</v>
          </cell>
        </row>
        <row r="774">
          <cell r="A774">
            <v>10126</v>
          </cell>
          <cell r="B774" t="str">
            <v>Stadthalle;79761 Waldshut-Tiengen-Tiengen,Berliner Straße 2</v>
          </cell>
        </row>
        <row r="775">
          <cell r="A775">
            <v>10127</v>
          </cell>
          <cell r="B775" t="str">
            <v>Hochrheinhalle;79761 Waldshut-Tiengen-Waldshut,Waldtorstraße 12</v>
          </cell>
        </row>
        <row r="776">
          <cell r="A776">
            <v>10128</v>
          </cell>
          <cell r="B776" t="str">
            <v>Sporthalle Seeboden;79664 Wehr,Seebodenstraße 21</v>
          </cell>
        </row>
        <row r="777">
          <cell r="A777">
            <v>10129</v>
          </cell>
          <cell r="B777" t="str">
            <v>Kanthalle;79576 Weil am Rhein,Kantstraße 2</v>
          </cell>
        </row>
        <row r="778">
          <cell r="A778">
            <v>10130</v>
          </cell>
          <cell r="B778" t="str">
            <v>Realschul-Turnhalle;79576 Weil am Rhein,Egerstraße 3</v>
          </cell>
        </row>
        <row r="779">
          <cell r="A779">
            <v>10131</v>
          </cell>
          <cell r="B779" t="str">
            <v>Alemannenhalle;79793 Wutöschingen,Wutachstraße 5</v>
          </cell>
        </row>
        <row r="780">
          <cell r="A780">
            <v>10132</v>
          </cell>
          <cell r="B780" t="str">
            <v>Sporthalle Löhrenacker;4147 Aesch (BL),Landskronstrasse 41</v>
          </cell>
        </row>
        <row r="781">
          <cell r="A781">
            <v>10133</v>
          </cell>
          <cell r="B781" t="str">
            <v>Sporthalle Hagenbuchen;4144 Arlesheim,Schwimmbadweg</v>
          </cell>
        </row>
        <row r="782">
          <cell r="A782">
            <v>10134</v>
          </cell>
          <cell r="B782" t="str">
            <v>Freies Gymnasium;4052 Basel,Scherkesselweg 30</v>
          </cell>
        </row>
        <row r="783">
          <cell r="A783">
            <v>10135</v>
          </cell>
          <cell r="B783" t="str">
            <v>Gymnasium Bäumlihof;4058 Basel,Zu den drei Linden 80</v>
          </cell>
        </row>
        <row r="784">
          <cell r="A784">
            <v>10136</v>
          </cell>
          <cell r="B784" t="str">
            <v>Sporthalle Dreirosen;4053 Basel,Breisacherstrasse 134</v>
          </cell>
        </row>
        <row r="785">
          <cell r="A785">
            <v>10137</v>
          </cell>
          <cell r="B785" t="str">
            <v>Sporthalle Pfaffenholz;4058 Basel,Im Burgfelderhof 60b</v>
          </cell>
        </row>
        <row r="786">
          <cell r="A786">
            <v>10138</v>
          </cell>
          <cell r="B786" t="str">
            <v>Sporthalle Rankhof;4058 Basel,Grenzacherstrasse 351</v>
          </cell>
        </row>
        <row r="787">
          <cell r="A787">
            <v>10139</v>
          </cell>
          <cell r="B787" t="str">
            <v>St.-Jakobs-Spielhalle;4052 Basel,Brüglingerstrasse 21</v>
          </cell>
        </row>
        <row r="788">
          <cell r="A788">
            <v>10140</v>
          </cell>
          <cell r="B788" t="str">
            <v>St.-Jakobs-Halle, Feld 1;4052 Basel,Brüglingerstrasse 21</v>
          </cell>
        </row>
        <row r="789">
          <cell r="A789">
            <v>10141</v>
          </cell>
          <cell r="B789" t="str">
            <v>St.-Jakobs-Halle, Feld 2;4052 Basel,Brüglingerstrasse 21</v>
          </cell>
        </row>
        <row r="790">
          <cell r="A790">
            <v>10142</v>
          </cell>
          <cell r="B790" t="str">
            <v>St.-Jakobs-Halle, Feld 3;4052 Basel,Brüglingerstrasse 21</v>
          </cell>
        </row>
        <row r="791">
          <cell r="A791">
            <v>10143</v>
          </cell>
          <cell r="B791" t="str">
            <v>Spiegelfeld;4102 Binningen,Wassergrabenstrasse 21</v>
          </cell>
        </row>
        <row r="792">
          <cell r="A792">
            <v>10144</v>
          </cell>
          <cell r="B792" t="str">
            <v>Sporthalle;4127 Birsfelden,Sternenfeldstrasse 9</v>
          </cell>
        </row>
        <row r="793">
          <cell r="A793">
            <v>10145</v>
          </cell>
          <cell r="B793" t="str">
            <v>Sporthalle Lindenboden;5074 Eiken,Bachweg</v>
          </cell>
        </row>
        <row r="794">
          <cell r="A794">
            <v>10146</v>
          </cell>
          <cell r="B794" t="str">
            <v>Sporthalle Frenke;4410 Liestal,Gitterlistrasse 5b</v>
          </cell>
        </row>
        <row r="795">
          <cell r="A795">
            <v>10147</v>
          </cell>
          <cell r="B795" t="str">
            <v>Turnhalle;4312 Magden,Schulstrasse 27</v>
          </cell>
        </row>
        <row r="796">
          <cell r="A796">
            <v>10148</v>
          </cell>
          <cell r="B796" t="str">
            <v>Steinlihalle;4313 Möhlin,Fridolinsgasse</v>
          </cell>
        </row>
        <row r="797">
          <cell r="A797">
            <v>10149</v>
          </cell>
          <cell r="B797" t="str">
            <v>KUSPO;4142 Münchenstein,Loogstrasse 2</v>
          </cell>
        </row>
        <row r="798">
          <cell r="A798">
            <v>10150</v>
          </cell>
          <cell r="B798" t="str">
            <v>Sporthalle Kriegacker;4132 Muttenz,Gründenstrasse 32</v>
          </cell>
        </row>
        <row r="799">
          <cell r="A799">
            <v>10151</v>
          </cell>
          <cell r="B799" t="str">
            <v>Sporthalle Margelacker;4132 Muttenz,Reichensteinerstrasse 2</v>
          </cell>
        </row>
        <row r="800">
          <cell r="A800">
            <v>10152</v>
          </cell>
          <cell r="B800" t="str">
            <v>Thomasgarten;4104 Oberwil (BL),Im Thomasgarten 5</v>
          </cell>
        </row>
        <row r="801">
          <cell r="A801">
            <v>10153</v>
          </cell>
          <cell r="B801" t="str">
            <v>Kultur- und Sportzentrum;4133 Pratteln,Oberemattstrasse 13</v>
          </cell>
        </row>
        <row r="802">
          <cell r="A802">
            <v>10154</v>
          </cell>
          <cell r="B802" t="str">
            <v>Niederholz;4125 Riehen,Niederholzstrasse 95b</v>
          </cell>
        </row>
        <row r="803">
          <cell r="A803">
            <v>10155</v>
          </cell>
          <cell r="B803" t="str">
            <v>Sporthalle Tannenbrunn;4450 Sissach,Zunzgerstrasse 66</v>
          </cell>
        </row>
        <row r="804">
          <cell r="A804">
            <v>10156</v>
          </cell>
          <cell r="B804" t="str">
            <v>Bustelbach;4332 Stein (AG),Sportplatzweg</v>
          </cell>
        </row>
        <row r="805">
          <cell r="A805">
            <v>10157</v>
          </cell>
          <cell r="B805" t="str">
            <v>99er Sporthalle;4106 Therwil,Schulgasse 1</v>
          </cell>
        </row>
        <row r="806">
          <cell r="A806">
            <v>10158</v>
          </cell>
          <cell r="B806" t="str">
            <v>Geschwister-Scholl-Halle;77654 Offenburg,Rammerweierstr.</v>
          </cell>
        </row>
        <row r="807">
          <cell r="A807">
            <v>10159</v>
          </cell>
          <cell r="B807" t="str">
            <v xml:space="preserve">Okenhalle;77652 Offenburg,Freiburgerstr. </v>
          </cell>
        </row>
        <row r="808">
          <cell r="A808">
            <v>10160</v>
          </cell>
          <cell r="B808" t="str">
            <v>Nordwesthalle;77652 Offenburg,Otto-Hahn-Straße</v>
          </cell>
        </row>
        <row r="809">
          <cell r="A809">
            <v>10161</v>
          </cell>
          <cell r="B809" t="str">
            <v>Kreisschulzentrum (Kreis);77654 Offenburg,Zähringer Str. 37-41</v>
          </cell>
        </row>
        <row r="810">
          <cell r="A810">
            <v>10163</v>
          </cell>
          <cell r="B810" t="str">
            <v>Einsteinhalle;77694 Kehl am Rhein,Vogesenallee</v>
          </cell>
        </row>
        <row r="811">
          <cell r="A811">
            <v>10164</v>
          </cell>
          <cell r="B811" t="str">
            <v>Sporthalle Hofweier;77749 Hohberg,Reisengasse</v>
          </cell>
        </row>
        <row r="812">
          <cell r="A812">
            <v>10165</v>
          </cell>
          <cell r="B812" t="str">
            <v>Offohalle;77948 Friesenheim,Prinzenstr.</v>
          </cell>
        </row>
        <row r="813">
          <cell r="A813">
            <v>10166</v>
          </cell>
          <cell r="B813" t="str">
            <v>Mauerfeldhalle 2;77933 Lahr,Im Mauerfeld/Hallenbad</v>
          </cell>
        </row>
        <row r="814">
          <cell r="A814">
            <v>10167</v>
          </cell>
          <cell r="B814" t="str">
            <v>Ortenauhalle (Kreishalle);77933 Lahr,Mauerweg 5</v>
          </cell>
        </row>
        <row r="815">
          <cell r="A815">
            <v>10168</v>
          </cell>
          <cell r="B815" t="str">
            <v>Gymnasiumsporthalle;76448 Durmersheim,Weißenburger Str. 42</v>
          </cell>
        </row>
        <row r="816">
          <cell r="A816">
            <v>10173</v>
          </cell>
          <cell r="B816" t="str">
            <v>Mehrzweckhalle Memprechtshofen;77866 Rheinau-Memprechtshofen,</v>
          </cell>
        </row>
        <row r="817">
          <cell r="A817">
            <v>10174</v>
          </cell>
          <cell r="B817" t="str">
            <v>Schulsporthalle;76534 Baden-Baden-Steinbach,</v>
          </cell>
        </row>
        <row r="818">
          <cell r="A818">
            <v>10175</v>
          </cell>
          <cell r="B818" t="str">
            <v>Rheintalhalle Bühl;77815 Bühl,</v>
          </cell>
        </row>
        <row r="819">
          <cell r="A819">
            <v>10176</v>
          </cell>
          <cell r="B819" t="str">
            <v>Gymnasium;4242 Laufen,Steinackerweg 7</v>
          </cell>
        </row>
        <row r="820">
          <cell r="A820">
            <v>10177</v>
          </cell>
          <cell r="B820" t="str">
            <v>Sporthalle Fiechten;4153 Reinach (BL),Fiechtenweg 72</v>
          </cell>
        </row>
        <row r="821">
          <cell r="A821">
            <v>10178</v>
          </cell>
          <cell r="B821" t="str">
            <v>Sporthalle Engerfeld;4310 Rheinfelden (AG),Engerfeldstrasse 16-20</v>
          </cell>
        </row>
        <row r="822">
          <cell r="A822">
            <v>10179</v>
          </cell>
          <cell r="B822" t="str">
            <v>Schänzle-Sporthalle 4;78462 Konstanz,Winterersteig 23</v>
          </cell>
        </row>
        <row r="823">
          <cell r="A823" t="str">
            <v>CH-1</v>
          </cell>
          <cell r="B823" t="str">
            <v>Athletik Zentrum;9000 St. Gallen,Parkstrasse 2</v>
          </cell>
        </row>
        <row r="824">
          <cell r="A824" t="str">
            <v>CH-2</v>
          </cell>
          <cell r="B824" t="str">
            <v>Eulachhalle;8400 Winterthur,Wartstraße 73</v>
          </cell>
        </row>
        <row r="825">
          <cell r="A825" t="str">
            <v>K_1</v>
          </cell>
          <cell r="B825" t="str">
            <v>Sporthalle St. Ruprecht;9020 Klagenfurt,Kneippgasse 30</v>
          </cell>
        </row>
        <row r="826">
          <cell r="A826" t="str">
            <v>K_2</v>
          </cell>
          <cell r="B826" t="str">
            <v>Ballspielhalle Viktring;9073 Viktring,Schulstr. 1</v>
          </cell>
        </row>
        <row r="827">
          <cell r="A827" t="str">
            <v>K_3</v>
          </cell>
          <cell r="B827" t="str">
            <v>Ballspielhalle Ferlach;9170 Ferlach,Neubaugasse</v>
          </cell>
        </row>
        <row r="828">
          <cell r="A828" t="str">
            <v>K_4</v>
          </cell>
          <cell r="B828" t="str">
            <v>Ballspielhalle Villach-Lind;9500 Villach,Rudolf Kattnigstr. 4</v>
          </cell>
        </row>
        <row r="829">
          <cell r="A829" t="str">
            <v>NÖ_1</v>
          </cell>
          <cell r="B829" t="str">
            <v>Sportzentrum Alte Au;2000 Stockerau,Zum Spritzgarten</v>
          </cell>
        </row>
        <row r="830">
          <cell r="A830" t="str">
            <v>NÖ_10</v>
          </cell>
          <cell r="B830" t="str">
            <v>Guggenberger Sporthalle;2100 Korneuburg,Windmühlgsse 1-3</v>
          </cell>
        </row>
        <row r="831">
          <cell r="A831" t="str">
            <v>NÖ_2</v>
          </cell>
          <cell r="B831" t="str">
            <v>Weinviertelarena;2020 Hollabrunn,Aumühlgasse 8</v>
          </cell>
        </row>
        <row r="832">
          <cell r="A832" t="str">
            <v>NÖ_3</v>
          </cell>
          <cell r="B832" t="str">
            <v>Stadthalle Gänserndorf;2230 Gänserndorf,Hans Kudlich G. 28</v>
          </cell>
        </row>
        <row r="833">
          <cell r="A833" t="str">
            <v>NÖ_4</v>
          </cell>
          <cell r="B833" t="str">
            <v>BSFZ Südstadt;2344 Ma. Enzersdorf,J. Steinböckstr. 5</v>
          </cell>
        </row>
        <row r="834">
          <cell r="A834" t="str">
            <v>NÖ_5</v>
          </cell>
          <cell r="B834" t="str">
            <v>Sporthalle Schulsportzentrum;2380 Perchtoldsdorf,Roseggergasse</v>
          </cell>
        </row>
        <row r="835">
          <cell r="A835" t="str">
            <v>NÖ_6</v>
          </cell>
          <cell r="B835" t="str">
            <v>Dr. Fred SinowatzSchule;2700 Wr. Neustadt,Primelgasse 1</v>
          </cell>
        </row>
        <row r="836">
          <cell r="A836" t="str">
            <v>NÖ_7</v>
          </cell>
          <cell r="B836" t="str">
            <v>Bundsschulzentrum Tulln;3430 Tulln,Donaulände 72/1</v>
          </cell>
        </row>
        <row r="837">
          <cell r="A837" t="str">
            <v>NÖ_8</v>
          </cell>
          <cell r="B837" t="str">
            <v>Sporthalle Krems;3500 Krems,Strandbadstr. 3</v>
          </cell>
        </row>
        <row r="838">
          <cell r="A838" t="str">
            <v>NÖ_9</v>
          </cell>
          <cell r="B838" t="str">
            <v>Stadthalle Eggenburg;3730 Eggenburg,Kühnringerstr. 1</v>
          </cell>
        </row>
        <row r="839">
          <cell r="A839" t="str">
            <v>OÖ_1</v>
          </cell>
          <cell r="B839" t="str">
            <v>Hüttnerschule;4020 Linz,Wieningerstr. 15</v>
          </cell>
        </row>
        <row r="840">
          <cell r="A840" t="str">
            <v>OÖ_2</v>
          </cell>
          <cell r="B840" t="str">
            <v>SHS Kleinmünchen;4030 Linz,Meindlstr. 25</v>
          </cell>
        </row>
        <row r="841">
          <cell r="A841" t="str">
            <v>oÖ_3</v>
          </cell>
          <cell r="B841" t="str">
            <v>Harbachschule;4040 Linz,In der Aichwiesen 16</v>
          </cell>
        </row>
        <row r="842">
          <cell r="A842" t="str">
            <v>ST_1</v>
          </cell>
          <cell r="B842" t="str">
            <v>ASKÖ Halle;8020 Graz,Schlossstr. 20</v>
          </cell>
        </row>
        <row r="843">
          <cell r="A843" t="str">
            <v>ST_2</v>
          </cell>
          <cell r="B843" t="str">
            <v>Sporthalle Bärnbach;8572 Bärnbach,Rüsthausgasse 8</v>
          </cell>
        </row>
        <row r="844">
          <cell r="A844" t="str">
            <v>ST_3</v>
          </cell>
          <cell r="B844" t="str">
            <v>Sporthalle Köflach;8580 Köflach,Alter Rathausplatz 5</v>
          </cell>
        </row>
        <row r="845">
          <cell r="A845" t="str">
            <v>ST_4</v>
          </cell>
          <cell r="B845" t="str">
            <v>Hannes Bammer Halle;8600 Bruck,Jahnstr. 4</v>
          </cell>
        </row>
        <row r="846">
          <cell r="A846" t="str">
            <v>ST_5</v>
          </cell>
          <cell r="B846" t="str">
            <v>Sporthalle Leoben/Donawitz;8700 Leoben,Kerpelystr. 11</v>
          </cell>
        </row>
        <row r="847">
          <cell r="A847" t="str">
            <v>T_1</v>
          </cell>
          <cell r="B847" t="str">
            <v>Sporthalle Höttinge West;6020 Innsbruck,Viktor Franz Hess Str. 9</v>
          </cell>
        </row>
        <row r="848">
          <cell r="A848" t="str">
            <v>T_2</v>
          </cell>
          <cell r="B848" t="str">
            <v>Landessportcenter Tirol;6020 Innsbruck,Olympiastr. 10</v>
          </cell>
        </row>
        <row r="849">
          <cell r="A849" t="str">
            <v>T_3</v>
          </cell>
          <cell r="B849" t="str">
            <v>Sporthalle Olympisches Dorf;6020 Innsbruck,Kajetan Sweet Str. 14</v>
          </cell>
        </row>
        <row r="850">
          <cell r="A850" t="str">
            <v>T_4</v>
          </cell>
          <cell r="B850" t="str">
            <v>Sporthalle Ost;6130 Schwaz,Johannes Messner Weg 12</v>
          </cell>
        </row>
        <row r="851">
          <cell r="A851" t="str">
            <v>V_1</v>
          </cell>
          <cell r="B851" t="str">
            <v>Reichenfeldhalle;6800 Feldkirch,Liechtensteinerstr. 35</v>
          </cell>
        </row>
        <row r="852">
          <cell r="A852" t="str">
            <v>V_2</v>
          </cell>
          <cell r="B852" t="str">
            <v>9,1 km;Messesporthalle 2;6850 Dornbirn,Messestr. 4a</v>
          </cell>
        </row>
        <row r="853">
          <cell r="A853" t="str">
            <v>V_3</v>
          </cell>
          <cell r="B853" t="str">
            <v>Sporthalle Gymnasium;6890 Lustenau,Mühlefeldstr. 1</v>
          </cell>
        </row>
        <row r="854">
          <cell r="A854" t="str">
            <v>V_4</v>
          </cell>
          <cell r="B854" t="str">
            <v>16,7 km;HB-Arena Rieden Vorkloster;6900 Bregenz,Untere Burggräflerg. 11</v>
          </cell>
        </row>
        <row r="855">
          <cell r="A855" t="str">
            <v>V_5</v>
          </cell>
          <cell r="B855" t="str">
            <v>11 km;Sporthalle am See;6971 Hard,Seestr. 60</v>
          </cell>
        </row>
        <row r="856">
          <cell r="A856" t="str">
            <v>LSS</v>
          </cell>
          <cell r="B856" t="str">
            <v>Sportservice;6850 Dornbirn,Höchsterstraße 82</v>
          </cell>
        </row>
        <row r="857">
          <cell r="A857" t="str">
            <v>LSZ</v>
          </cell>
          <cell r="B857" t="str">
            <v>Landerssportzentrum;6850 Dornbirn,Höchsterstraße 82</v>
          </cell>
        </row>
        <row r="858">
          <cell r="A858" t="str">
            <v>W_1</v>
          </cell>
          <cell r="B858" t="str">
            <v>Sporthalle Margareten;1050 Wien,Hollgasse 3</v>
          </cell>
        </row>
        <row r="859">
          <cell r="A859" t="str">
            <v>W_2</v>
          </cell>
          <cell r="B859" t="str">
            <v>Wr. Stadthalle B;1150 Wien,Vogelweidplatz 1</v>
          </cell>
        </row>
        <row r="860">
          <cell r="A860" t="str">
            <v>W_3</v>
          </cell>
          <cell r="B860" t="str">
            <v>Fritz Grassinger Halle;1150 Wien,Tellgasse 3-5</v>
          </cell>
        </row>
        <row r="861">
          <cell r="A861" t="str">
            <v>W_4</v>
          </cell>
          <cell r="B861" t="str">
            <v>GRG 23;1230 Wien,Anton Baumgartenstr. 123</v>
          </cell>
        </row>
        <row r="862">
          <cell r="A862" t="str">
            <v>W_5</v>
          </cell>
          <cell r="B862" t="str">
            <v>Hans Lackner Halle;1230 Wien,Steinergasse 22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443DA-1739-413A-A4E4-548DC233F1EB}">
  <dimension ref="A1:P28"/>
  <sheetViews>
    <sheetView tabSelected="1" workbookViewId="0">
      <selection activeCell="D32" sqref="D32"/>
    </sheetView>
  </sheetViews>
  <sheetFormatPr baseColWidth="10" defaultRowHeight="14.4" x14ac:dyDescent="0.3"/>
  <cols>
    <col min="1" max="1" width="6.77734375" style="27" bestFit="1" customWidth="1"/>
    <col min="3" max="3" width="3.109375" bestFit="1" customWidth="1"/>
    <col min="4" max="4" width="13.33203125" style="29" customWidth="1"/>
    <col min="5" max="5" width="11.5546875" style="29"/>
    <col min="6" max="7" width="0" hidden="1" customWidth="1"/>
    <col min="8" max="8" width="11.5546875" style="29"/>
    <col min="9" max="10" width="19.88671875" bestFit="1" customWidth="1"/>
    <col min="13" max="14" width="0" hidden="1" customWidth="1"/>
  </cols>
  <sheetData>
    <row r="1" spans="1:16" s="23" customFormat="1" ht="10.199999999999999" x14ac:dyDescent="0.3">
      <c r="A1" s="31" t="s">
        <v>13</v>
      </c>
      <c r="B1" s="15" t="s">
        <v>14</v>
      </c>
      <c r="C1" s="16" t="s">
        <v>15</v>
      </c>
      <c r="D1" s="32" t="s">
        <v>16</v>
      </c>
      <c r="E1" s="17" t="s">
        <v>17</v>
      </c>
      <c r="F1" s="17" t="s">
        <v>18</v>
      </c>
      <c r="G1" s="17" t="s">
        <v>19</v>
      </c>
      <c r="H1" s="19" t="s">
        <v>20</v>
      </c>
      <c r="I1" s="18" t="s">
        <v>47</v>
      </c>
      <c r="J1" s="18" t="s">
        <v>21</v>
      </c>
      <c r="K1" s="19" t="s">
        <v>22</v>
      </c>
      <c r="L1" s="19" t="s">
        <v>23</v>
      </c>
      <c r="M1" s="20" t="s">
        <v>24</v>
      </c>
      <c r="N1" s="21" t="s">
        <v>25</v>
      </c>
      <c r="O1" s="19" t="s">
        <v>26</v>
      </c>
      <c r="P1" s="22"/>
    </row>
    <row r="2" spans="1:16" s="1" customFormat="1" ht="16.05" customHeight="1" x14ac:dyDescent="0.3">
      <c r="A2" s="1" t="str">
        <f t="shared" ref="A2:A3" si="0">IF(D2="","",YEAR(D2+IF(WEEKDAY(DATE(YEAR(D2),1,1),2)&lt;4,0,-1)) &amp; " / " &amp; REPT("0", 2-LEN(WEEKNUM(D2,21))) &amp; WEEKNUM(D2,21))</f>
        <v>2023 / 35</v>
      </c>
      <c r="B2" s="2" t="s">
        <v>0</v>
      </c>
      <c r="C2" s="3" t="str">
        <f t="shared" ref="C2:C3" si="1">TEXT(D2,"TTT")</f>
        <v>Sa</v>
      </c>
      <c r="D2" s="34">
        <v>45171</v>
      </c>
      <c r="E2" s="28">
        <v>0.58333333333333337</v>
      </c>
      <c r="F2" s="4" t="e">
        <f>IF(#REF!="J",IF(#REF!="","",IF(#REF!=0,"",IF(#REF!="","",#REF!-(#REF!/60/24)))),"")</f>
        <v>#REF!</v>
      </c>
      <c r="G2" s="4" t="e">
        <f>IF(#REF!="J",IF(#REF!="","",IF(#REF!=0,"",IF(#REF!="","",#REF!+(#REF!/60/24)))),"")</f>
        <v>#REF!</v>
      </c>
      <c r="H2" s="76">
        <v>490000</v>
      </c>
      <c r="I2" s="36" t="s">
        <v>29</v>
      </c>
      <c r="J2" s="36" t="s">
        <v>10</v>
      </c>
      <c r="K2" s="5" t="s">
        <v>27</v>
      </c>
      <c r="L2" s="6">
        <v>8034</v>
      </c>
      <c r="M2" s="1" t="e">
        <f>IF(#REF!="J","",IF($L2="","",IF(ISNA(VLOOKUP($L2,[1]Hallenliste!$A$2:$B$1003,1,FALSE)),"????",VLOOKUP($L2,[1]Hallenliste!$A$2:$B$1003,2,FALSE))))</f>
        <v>#REF!</v>
      </c>
      <c r="N2" s="7" t="s">
        <v>4</v>
      </c>
      <c r="O2" s="1" t="s">
        <v>5</v>
      </c>
      <c r="P2" s="8"/>
    </row>
    <row r="3" spans="1:16" s="1" customFormat="1" ht="16.05" customHeight="1" x14ac:dyDescent="0.3">
      <c r="A3" s="1" t="str">
        <f t="shared" si="0"/>
        <v>2023 / 35</v>
      </c>
      <c r="B3" s="2" t="s">
        <v>0</v>
      </c>
      <c r="C3" s="3" t="str">
        <f t="shared" si="1"/>
        <v>Sa</v>
      </c>
      <c r="D3" s="34">
        <v>45171</v>
      </c>
      <c r="E3" s="28">
        <v>0.66666666666666663</v>
      </c>
      <c r="F3" s="4" t="e">
        <f>IF(#REF!="J",IF($E3="","",IF(#REF!=0,"",IF(#REF!="","",$E3-(#REF!/60/24)))),"")</f>
        <v>#REF!</v>
      </c>
      <c r="G3" s="4" t="e">
        <f>IF(#REF!="J",IF($E3="","",IF(#REF!=0,"",IF(#REF!="","",$E3+(#REF!/60/24)))),"")</f>
        <v>#REF!</v>
      </c>
      <c r="H3" s="76">
        <v>490001</v>
      </c>
      <c r="I3" s="36" t="s">
        <v>29</v>
      </c>
      <c r="J3" s="36" t="s">
        <v>28</v>
      </c>
      <c r="K3" s="5" t="s">
        <v>27</v>
      </c>
      <c r="L3" s="6">
        <v>8034</v>
      </c>
      <c r="M3" s="1" t="e">
        <f>IF(#REF!="J","",IF($L3="","",IF(ISNA(VLOOKUP($L3,[1]Hallenliste!$A$2:$B$1003,1,FALSE)),"????",VLOOKUP($L3,[1]Hallenliste!$A$2:$B$1003,2,FALSE))))</f>
        <v>#REF!</v>
      </c>
      <c r="N3" s="7" t="s">
        <v>4</v>
      </c>
      <c r="O3" s="1" t="s">
        <v>5</v>
      </c>
      <c r="P3" s="8"/>
    </row>
    <row r="4" spans="1:16" s="1" customFormat="1" ht="16.05" customHeight="1" x14ac:dyDescent="0.3">
      <c r="A4" s="1" t="str">
        <f>IF(D4="","",YEAR(D4+IF(WEEKDAY(DATE(YEAR(D4),1,1),2)&lt;4,0,-1)) &amp; " / " &amp; REPT("0", 2-LEN(WEEKNUM(D4,21))) &amp; WEEKNUM(D4,21))</f>
        <v>2023 / 35</v>
      </c>
      <c r="B4" s="2" t="s">
        <v>0</v>
      </c>
      <c r="C4" s="3" t="str">
        <f>TEXT(D4,"TTT")</f>
        <v>Sa</v>
      </c>
      <c r="D4" s="34">
        <v>45171</v>
      </c>
      <c r="E4" s="28">
        <v>0.75</v>
      </c>
      <c r="F4" s="4" t="e">
        <f>IF(#REF!="J",IF($E4="","",IF(#REF!=0,"",IF(#REF!="","",$E4-(#REF!/60/24)))),"")</f>
        <v>#REF!</v>
      </c>
      <c r="G4" s="4" t="e">
        <f>IF(#REF!="J",IF($E4="","",IF(#REF!=0,"",IF(#REF!="","",$E4+(#REF!/60/24)))),"")</f>
        <v>#REF!</v>
      </c>
      <c r="H4" s="76">
        <v>490002</v>
      </c>
      <c r="I4" s="36" t="s">
        <v>10</v>
      </c>
      <c r="J4" s="36" t="s">
        <v>28</v>
      </c>
      <c r="K4" s="5" t="s">
        <v>27</v>
      </c>
      <c r="L4" s="6">
        <v>8034</v>
      </c>
      <c r="M4" s="1" t="e">
        <f>IF(#REF!="J","",IF($L4="","",IF(ISNA(VLOOKUP($L4,[1]Hallenliste!$A$2:$B$1003,1,FALSE)),"????",VLOOKUP($L4,[1]Hallenliste!$A$2:$B$1003,2,FALSE))))</f>
        <v>#REF!</v>
      </c>
      <c r="N4" s="7" t="s">
        <v>4</v>
      </c>
      <c r="O4" s="1" t="s">
        <v>5</v>
      </c>
      <c r="P4" s="8"/>
    </row>
    <row r="5" spans="1:16" s="50" customFormat="1" ht="16.05" customHeight="1" x14ac:dyDescent="0.3">
      <c r="B5" s="51"/>
      <c r="C5" s="52"/>
      <c r="D5" s="53"/>
      <c r="E5" s="54"/>
      <c r="F5" s="55"/>
      <c r="G5" s="55"/>
      <c r="H5" s="56"/>
      <c r="I5" s="57"/>
      <c r="J5" s="57"/>
      <c r="L5" s="58"/>
      <c r="N5" s="59"/>
      <c r="P5" s="60"/>
    </row>
    <row r="6" spans="1:16" s="1" customFormat="1" ht="16.05" customHeight="1" x14ac:dyDescent="0.3">
      <c r="A6" s="1" t="str">
        <f t="shared" ref="A6:A13" si="2">IF(D6="","",YEAR(D6+IF(WEEKDAY(DATE(YEAR(D6),1,1),2)&lt;4,0,-1)) &amp; " / " &amp; REPT("0", 2-LEN(WEEKNUM(D6,21))) &amp; WEEKNUM(D6,21))</f>
        <v>2023 / 35</v>
      </c>
      <c r="B6" s="2" t="s">
        <v>0</v>
      </c>
      <c r="C6" s="3" t="str">
        <f>TEXT(D6,"TTT")</f>
        <v>Sa</v>
      </c>
      <c r="D6" s="34">
        <v>45171</v>
      </c>
      <c r="E6" s="28">
        <v>0.5625</v>
      </c>
      <c r="F6" s="4" t="e">
        <f>IF(#REF!="J",IF(#REF!="","",IF(#REF!=0,"",IF(#REF!="","",#REF!-(#REF!/60/24)))),"")</f>
        <v>#REF!</v>
      </c>
      <c r="G6" s="4" t="e">
        <f>IF(#REF!="J",IF(#REF!="","",IF(#REF!=0,"",IF(#REF!="","",#REF!+(#REF!/60/24)))),"")</f>
        <v>#REF!</v>
      </c>
      <c r="H6" s="76">
        <v>490003</v>
      </c>
      <c r="I6" s="36" t="s">
        <v>1</v>
      </c>
      <c r="J6" s="36" t="s">
        <v>2</v>
      </c>
      <c r="K6" s="5" t="s">
        <v>3</v>
      </c>
      <c r="L6" s="6">
        <v>8107</v>
      </c>
      <c r="M6" s="1" t="e">
        <f>IF(#REF!="J","",IF($L6="","",IF(ISNA(VLOOKUP($L6,[1]Hallenliste!$A$2:$B$1003,1,FALSE)),"????",VLOOKUP($L6,[1]Hallenliste!$A$2:$B$1003,2,FALSE))))</f>
        <v>#REF!</v>
      </c>
      <c r="N6" s="7" t="s">
        <v>4</v>
      </c>
      <c r="O6" s="1" t="s">
        <v>5</v>
      </c>
      <c r="P6" s="8"/>
    </row>
    <row r="7" spans="1:16" s="1" customFormat="1" ht="16.05" customHeight="1" x14ac:dyDescent="0.3">
      <c r="A7" s="1" t="str">
        <f t="shared" si="2"/>
        <v>2023 / 35</v>
      </c>
      <c r="B7" s="2" t="s">
        <v>0</v>
      </c>
      <c r="C7" s="3" t="str">
        <f>TEXT(D7,"TTT")</f>
        <v>Sa</v>
      </c>
      <c r="D7" s="34">
        <v>45171</v>
      </c>
      <c r="E7" s="28">
        <v>0.625</v>
      </c>
      <c r="F7" s="4" t="e">
        <f>IF(#REF!="J",IF(#REF!="","",IF(#REF!=0,"",IF(#REF!="","",#REF!-(#REF!/60/24)))),"")</f>
        <v>#REF!</v>
      </c>
      <c r="G7" s="4" t="e">
        <f>IF(#REF!="J",IF(#REF!="","",IF(#REF!=0,"",IF(#REF!="","",#REF!+(#REF!/60/24)))),"")</f>
        <v>#REF!</v>
      </c>
      <c r="H7" s="76">
        <v>490004</v>
      </c>
      <c r="I7" s="36" t="s">
        <v>6</v>
      </c>
      <c r="J7" s="37" t="s">
        <v>7</v>
      </c>
      <c r="K7" s="5" t="s">
        <v>3</v>
      </c>
      <c r="L7" s="6">
        <v>8107</v>
      </c>
      <c r="M7" s="1" t="e">
        <f>IF(#REF!="J","",IF($L7="","",IF(ISNA(VLOOKUP($L7,[1]Hallenliste!$A$2:$B$1003,1,FALSE)),"????",VLOOKUP($L7,[1]Hallenliste!$A$2:$B$1003,2,FALSE))))</f>
        <v>#REF!</v>
      </c>
      <c r="N7" s="7" t="s">
        <v>4</v>
      </c>
      <c r="O7" s="1" t="s">
        <v>5</v>
      </c>
      <c r="P7" s="10"/>
    </row>
    <row r="8" spans="1:16" s="1" customFormat="1" ht="16.05" customHeight="1" x14ac:dyDescent="0.3">
      <c r="A8" s="1" t="str">
        <f t="shared" si="2"/>
        <v>2023 / 35</v>
      </c>
      <c r="B8" s="40" t="s">
        <v>8</v>
      </c>
      <c r="C8" s="3" t="str">
        <f>TEXT(D8,"TTT")</f>
        <v>Sa</v>
      </c>
      <c r="D8" s="34">
        <v>45171</v>
      </c>
      <c r="E8" s="28">
        <v>0.6875</v>
      </c>
      <c r="H8" s="76">
        <v>491001</v>
      </c>
      <c r="I8" s="38" t="s">
        <v>9</v>
      </c>
      <c r="J8" s="38" t="s">
        <v>10</v>
      </c>
      <c r="K8" s="11" t="s">
        <v>11</v>
      </c>
      <c r="L8" s="26">
        <v>8107</v>
      </c>
      <c r="M8" s="13" t="s">
        <v>12</v>
      </c>
      <c r="N8" s="14" t="s">
        <v>4</v>
      </c>
      <c r="O8" s="9"/>
      <c r="P8" s="8"/>
    </row>
    <row r="9" spans="1:16" s="50" customFormat="1" ht="10.050000000000001" customHeight="1" x14ac:dyDescent="0.3">
      <c r="B9" s="51"/>
      <c r="C9" s="52"/>
      <c r="D9" s="53"/>
      <c r="E9" s="54"/>
      <c r="H9" s="51"/>
      <c r="I9" s="57"/>
      <c r="J9" s="57"/>
      <c r="L9" s="61"/>
      <c r="M9" s="62"/>
      <c r="N9" s="63"/>
      <c r="O9" s="64"/>
      <c r="P9" s="60"/>
    </row>
    <row r="10" spans="1:16" s="1" customFormat="1" ht="16.05" customHeight="1" x14ac:dyDescent="0.3">
      <c r="A10" s="1" t="str">
        <f t="shared" si="2"/>
        <v>2023 / 35</v>
      </c>
      <c r="B10" s="2" t="s">
        <v>0</v>
      </c>
      <c r="C10" s="3" t="str">
        <f t="shared" ref="C10:C13" si="3">TEXT(D10,"TTT")</f>
        <v>So</v>
      </c>
      <c r="D10" s="34">
        <v>45172</v>
      </c>
      <c r="E10" s="28">
        <v>0.45833333333333331</v>
      </c>
      <c r="F10" s="4" t="e">
        <f>IF(#REF!="J",IF($E10="","",IF(#REF!=0,"",IF(#REF!="","",$E10-(#REF!/60/24)))),"")</f>
        <v>#REF!</v>
      </c>
      <c r="G10" s="4" t="e">
        <f>IF(#REF!="J",IF($E10="","",IF(#REF!=0,"",IF(#REF!="","",$E10+(#REF!/60/24)))),"")</f>
        <v>#REF!</v>
      </c>
      <c r="H10" s="76">
        <v>490005</v>
      </c>
      <c r="I10" s="36" t="s">
        <v>1</v>
      </c>
      <c r="J10" s="36" t="s">
        <v>6</v>
      </c>
      <c r="K10" s="5" t="s">
        <v>3</v>
      </c>
      <c r="L10" s="6">
        <v>8107</v>
      </c>
      <c r="M10" s="1" t="e">
        <f>IF(#REF!="J","",IF($L10="","",IF(ISNA(VLOOKUP($L10,[1]Hallenliste!$A$2:$B$1003,1,FALSE)),"????",VLOOKUP($L10,[1]Hallenliste!$A$2:$B$1003,2,FALSE))))</f>
        <v>#REF!</v>
      </c>
      <c r="N10" s="7" t="s">
        <v>4</v>
      </c>
      <c r="O10" s="1" t="s">
        <v>5</v>
      </c>
      <c r="P10" s="8"/>
    </row>
    <row r="11" spans="1:16" s="1" customFormat="1" ht="16.05" customHeight="1" x14ac:dyDescent="0.3">
      <c r="A11" s="1" t="str">
        <f t="shared" si="2"/>
        <v>2023 / 35</v>
      </c>
      <c r="B11" s="2" t="s">
        <v>0</v>
      </c>
      <c r="C11" s="3" t="str">
        <f t="shared" si="3"/>
        <v>So</v>
      </c>
      <c r="D11" s="34">
        <v>45172</v>
      </c>
      <c r="E11" s="28">
        <v>0.52083333333333337</v>
      </c>
      <c r="F11" s="4" t="e">
        <f>IF(#REF!="J",IF($E11="","",IF(#REF!=0,"",IF(#REF!="","",$E11-(#REF!/60/24)))),"")</f>
        <v>#REF!</v>
      </c>
      <c r="G11" s="4" t="e">
        <f>IF(#REF!="J",IF($E11="","",IF(#REF!=0,"",IF(#REF!="","",$E11+(#REF!/60/24)))),"")</f>
        <v>#REF!</v>
      </c>
      <c r="H11" s="76">
        <v>490006</v>
      </c>
      <c r="I11" s="36" t="s">
        <v>2</v>
      </c>
      <c r="J11" s="36" t="s">
        <v>7</v>
      </c>
      <c r="K11" s="5" t="s">
        <v>3</v>
      </c>
      <c r="L11" s="6">
        <v>8107</v>
      </c>
      <c r="M11" s="1" t="e">
        <f>IF(#REF!="J","",IF($L11="","",IF(ISNA(VLOOKUP($L11,[1]Hallenliste!$A$2:$B$1003,1,FALSE)),"????",VLOOKUP($L11,[1]Hallenliste!$A$2:$B$1003,2,FALSE))))</f>
        <v>#REF!</v>
      </c>
      <c r="N11" s="7" t="s">
        <v>4</v>
      </c>
      <c r="O11" s="1" t="s">
        <v>5</v>
      </c>
      <c r="P11" s="8"/>
    </row>
    <row r="12" spans="1:16" s="1" customFormat="1" ht="16.05" customHeight="1" x14ac:dyDescent="0.3">
      <c r="A12" s="1" t="str">
        <f t="shared" si="2"/>
        <v>2023 / 35</v>
      </c>
      <c r="B12" s="2" t="s">
        <v>0</v>
      </c>
      <c r="C12" s="3" t="str">
        <f t="shared" si="3"/>
        <v>So</v>
      </c>
      <c r="D12" s="34">
        <v>45172</v>
      </c>
      <c r="E12" s="28">
        <v>0.60416666666666663</v>
      </c>
      <c r="F12" s="4" t="e">
        <f>IF(#REF!="J",IF($E12="","",IF(#REF!=0,"",IF(#REF!="","",$E12-(#REF!/60/24)))),"")</f>
        <v>#REF!</v>
      </c>
      <c r="G12" s="4" t="e">
        <f>IF(#REF!="J",IF($E12="","",IF(#REF!=0,"",IF(#REF!="","",$E12+(#REF!/60/24)))),"")</f>
        <v>#REF!</v>
      </c>
      <c r="H12" s="76">
        <v>490007</v>
      </c>
      <c r="I12" s="36" t="s">
        <v>6</v>
      </c>
      <c r="J12" s="36" t="s">
        <v>2</v>
      </c>
      <c r="K12" s="5" t="s">
        <v>3</v>
      </c>
      <c r="L12" s="6">
        <v>8107</v>
      </c>
      <c r="M12" s="1" t="e">
        <f>IF(#REF!="J","",IF($L12="","",IF(ISNA(VLOOKUP($L12,[1]Hallenliste!$A$2:$B$1003,1,FALSE)),"????",VLOOKUP($L12,[1]Hallenliste!$A$2:$B$1003,2,FALSE))))</f>
        <v>#REF!</v>
      </c>
      <c r="N12" s="7" t="s">
        <v>4</v>
      </c>
      <c r="O12" s="1" t="s">
        <v>5</v>
      </c>
      <c r="P12" s="8"/>
    </row>
    <row r="13" spans="1:16" s="1" customFormat="1" ht="16.05" customHeight="1" x14ac:dyDescent="0.3">
      <c r="A13" s="1" t="str">
        <f t="shared" si="2"/>
        <v>2023 / 35</v>
      </c>
      <c r="B13" s="2" t="s">
        <v>0</v>
      </c>
      <c r="C13" s="3" t="str">
        <f t="shared" si="3"/>
        <v>So</v>
      </c>
      <c r="D13" s="34">
        <v>45172</v>
      </c>
      <c r="E13" s="28">
        <v>0.66666666666666663</v>
      </c>
      <c r="F13" s="4" t="e">
        <f>IF(#REF!="J",IF($E13="","",IF(#REF!=0,"",IF(#REF!="","",$E13-(#REF!/60/24)))),"")</f>
        <v>#REF!</v>
      </c>
      <c r="G13" s="4" t="e">
        <f>IF(#REF!="J",IF($E13="","",IF(#REF!=0,"",IF(#REF!="","",$E13+(#REF!/60/24)))),"")</f>
        <v>#REF!</v>
      </c>
      <c r="H13" s="76">
        <v>490008</v>
      </c>
      <c r="I13" s="36" t="s">
        <v>7</v>
      </c>
      <c r="J13" s="36" t="s">
        <v>1</v>
      </c>
      <c r="K13" s="5" t="s">
        <v>3</v>
      </c>
      <c r="L13" s="6">
        <v>8107</v>
      </c>
      <c r="M13" s="1" t="e">
        <f>IF(#REF!="J","",IF($L13="","",IF(ISNA(VLOOKUP($L13,[1]Hallenliste!$A$2:$B$1003,1,FALSE)),"????",VLOOKUP($L13,[1]Hallenliste!$A$2:$B$1003,2,FALSE))))</f>
        <v>#REF!</v>
      </c>
      <c r="N13" s="7" t="s">
        <v>4</v>
      </c>
      <c r="O13" s="1" t="s">
        <v>5</v>
      </c>
      <c r="P13" s="8"/>
    </row>
    <row r="14" spans="1:16" ht="16.05" customHeight="1" x14ac:dyDescent="0.3">
      <c r="D14" s="33"/>
      <c r="E14" s="28"/>
      <c r="I14" s="36"/>
      <c r="J14" s="36"/>
    </row>
    <row r="15" spans="1:16" s="1" customFormat="1" ht="16.05" customHeight="1" x14ac:dyDescent="0.3">
      <c r="A15" s="1" t="str">
        <f>IF(D15="","",YEAR(D15+IF(WEEKDAY(DATE(YEAR(D15),1,1),2)&lt;4,0,-1)) &amp; " / " &amp; REPT("0", 2-LEN(WEEKNUM(D15,21))) &amp; WEEKNUM(D15,21))</f>
        <v>2023 / 36</v>
      </c>
      <c r="B15" s="40" t="s">
        <v>8</v>
      </c>
      <c r="C15" s="3" t="str">
        <f t="shared" ref="C15:C17" si="4">TEXT(D15,"TTT")</f>
        <v>Fr</v>
      </c>
      <c r="D15" s="35">
        <v>45177</v>
      </c>
      <c r="E15" s="28">
        <v>0.85416666666666663</v>
      </c>
      <c r="H15" s="76">
        <v>491000</v>
      </c>
      <c r="I15" s="38" t="s">
        <v>10</v>
      </c>
      <c r="J15" s="38" t="s">
        <v>41</v>
      </c>
      <c r="K15" s="11" t="s">
        <v>11</v>
      </c>
      <c r="L15" s="12">
        <v>8034</v>
      </c>
      <c r="M15" s="13" t="s">
        <v>12</v>
      </c>
      <c r="N15" s="14" t="s">
        <v>4</v>
      </c>
      <c r="O15" s="9"/>
      <c r="P15" s="8"/>
    </row>
    <row r="16" spans="1:16" s="47" customFormat="1" ht="16.05" customHeight="1" x14ac:dyDescent="0.3">
      <c r="A16" s="1" t="str">
        <f>IF(D16="","",YEAR(D16+IF(WEEKDAY(DATE(YEAR(D16),1,1),2)&lt;4,0,-1)) &amp; " / " &amp; REPT("0", 2-LEN(WEEKNUM(D16,21))) &amp; WEEKNUM(D16,21))</f>
        <v>2023 / 36</v>
      </c>
      <c r="B16" s="40" t="s">
        <v>8</v>
      </c>
      <c r="C16" s="3" t="str">
        <f t="shared" si="4"/>
        <v>So</v>
      </c>
      <c r="D16" s="35">
        <v>45179</v>
      </c>
      <c r="E16" s="28">
        <v>0.625</v>
      </c>
      <c r="F16" s="41"/>
      <c r="G16" s="41"/>
      <c r="H16" s="76">
        <v>491003</v>
      </c>
      <c r="I16" s="38" t="s">
        <v>41</v>
      </c>
      <c r="J16" s="38" t="s">
        <v>1</v>
      </c>
      <c r="K16" s="11" t="s">
        <v>11</v>
      </c>
      <c r="L16" s="42">
        <v>8109</v>
      </c>
      <c r="M16" s="43" t="e">
        <f>IF(#REF!="J","",IF($L16="","",IF(ISNA(VLOOKUP($L16,[2]Hallenliste!$A$2:$B$1002,1,FALSE)),"????",VLOOKUP($L16,[2]Hallenliste!$A$2:$B$1002,2,FALSE))))</f>
        <v>#REF!</v>
      </c>
      <c r="N16" s="44" t="s">
        <v>4</v>
      </c>
      <c r="O16" s="45"/>
      <c r="P16" s="46"/>
    </row>
    <row r="17" spans="1:16" s="1" customFormat="1" ht="16.05" customHeight="1" thickBot="1" x14ac:dyDescent="0.35">
      <c r="A17" s="66" t="str">
        <f>IF(D17="","",YEAR(D17+IF(WEEKDAY(DATE(YEAR(D17),1,1),2)&lt;4,0,-1)) &amp; " / " &amp; REPT("0", 2-LEN(WEEKNUM(D17,21))) &amp; WEEKNUM(D17,21))</f>
        <v>2023 / 37</v>
      </c>
      <c r="B17" s="67" t="s">
        <v>8</v>
      </c>
      <c r="C17" s="68" t="str">
        <f t="shared" si="4"/>
        <v>Di</v>
      </c>
      <c r="D17" s="69">
        <v>45181</v>
      </c>
      <c r="E17" s="28">
        <v>0.84375</v>
      </c>
      <c r="F17" s="85"/>
      <c r="G17" s="65"/>
      <c r="H17" s="76">
        <v>491002</v>
      </c>
      <c r="I17" s="86" t="s">
        <v>1</v>
      </c>
      <c r="J17" s="86" t="s">
        <v>9</v>
      </c>
      <c r="K17" s="48" t="s">
        <v>11</v>
      </c>
      <c r="L17" s="87">
        <v>8055</v>
      </c>
      <c r="M17" s="43" t="e">
        <f>IF(#REF!="J","",IF($L17="","",IF(ISNA(VLOOKUP($L17,[2]Hallenliste!$A$2:$B$1002,1,FALSE)),"????",VLOOKUP($L17,[2]Hallenliste!$A$2:$B$1002,2,FALSE))))</f>
        <v>#REF!</v>
      </c>
      <c r="N17" s="44" t="s">
        <v>4</v>
      </c>
      <c r="O17" s="45"/>
      <c r="P17" s="46"/>
    </row>
    <row r="18" spans="1:16" ht="16.05" customHeight="1" thickBot="1" x14ac:dyDescent="0.35">
      <c r="A18" s="74" t="s">
        <v>51</v>
      </c>
      <c r="B18" s="75"/>
      <c r="C18" s="75"/>
      <c r="D18" s="75"/>
      <c r="E18" s="75"/>
      <c r="F18" s="83"/>
      <c r="G18" s="83"/>
      <c r="H18" s="83"/>
      <c r="I18" s="83"/>
      <c r="J18" s="83"/>
      <c r="K18" s="83"/>
      <c r="L18" s="84"/>
    </row>
    <row r="19" spans="1:16" s="1" customFormat="1" ht="16.05" customHeight="1" x14ac:dyDescent="0.3">
      <c r="A19" s="70" t="str">
        <f>IF(D19="","",YEAR(D19+IF(WEEKDAY(DATE(YEAR(D19),1,1),2)&lt;4,0,-1)) &amp; " / " &amp; REPT("0", 2-LEN(WEEKNUM(D19,21))) &amp; WEEKNUM(D19,21))</f>
        <v>2023 / 37</v>
      </c>
      <c r="B19" s="71" t="s">
        <v>0</v>
      </c>
      <c r="C19" s="72" t="str">
        <f>TEXT(D19,"TTT")</f>
        <v>Sa</v>
      </c>
      <c r="D19" s="73">
        <v>45185</v>
      </c>
      <c r="E19" s="28">
        <v>0.60416666666666663</v>
      </c>
      <c r="F19" s="88" t="e">
        <f>IF(#REF!="J",IF($E19="","",IF(#REF!=0,"",IF(#REF!="","",$E19-(#REF!/60/24)))),"")</f>
        <v>#REF!</v>
      </c>
      <c r="G19" s="88" t="e">
        <f>IF(#REF!="J",IF($E19="","",IF(#REF!=0,"",IF(#REF!="","",$E19+(#REF!/60/24)))),"")</f>
        <v>#REF!</v>
      </c>
      <c r="H19" s="89">
        <v>1</v>
      </c>
      <c r="I19" s="90" t="s">
        <v>43</v>
      </c>
      <c r="J19" s="90" t="s">
        <v>44</v>
      </c>
      <c r="K19" s="91" t="s">
        <v>31</v>
      </c>
      <c r="L19" s="92">
        <v>8055</v>
      </c>
      <c r="M19" s="1" t="e">
        <f>IF(#REF!="J","",IF($L19="","",IF(ISNA(VLOOKUP($L19,[1]Hallenliste!$A$2:$B$1003,1,FALSE)),"????",VLOOKUP($L19,[1]Hallenliste!$A$2:$B$1003,2,FALSE))))</f>
        <v>#REF!</v>
      </c>
      <c r="N19" s="7" t="s">
        <v>4</v>
      </c>
      <c r="O19" s="1" t="s">
        <v>32</v>
      </c>
      <c r="P19" s="25" t="s">
        <v>49</v>
      </c>
    </row>
    <row r="20" spans="1:16" s="1" customFormat="1" ht="16.05" customHeight="1" x14ac:dyDescent="0.3">
      <c r="A20" s="1" t="str">
        <f>IF(D20="","",YEAR(D20+IF(WEEKDAY(DATE(YEAR(D20),1,1),2)&lt;4,0,-1)) &amp; " / " &amp; REPT("0", 2-LEN(WEEKNUM(D20,21))) &amp; WEEKNUM(D20,21))</f>
        <v>2023 / 37</v>
      </c>
      <c r="B20" s="2" t="s">
        <v>0</v>
      </c>
      <c r="C20" s="3" t="str">
        <f>TEXT(D20,"TTT")</f>
        <v>Sa</v>
      </c>
      <c r="D20" s="34">
        <v>45185</v>
      </c>
      <c r="E20" s="28">
        <v>0.6875</v>
      </c>
      <c r="F20" s="4" t="e">
        <f>IF(#REF!="J",IF($E20="","",IF(#REF!=0,"",IF(#REF!="","",$E20-(#REF!/60/24)))),"")</f>
        <v>#REF!</v>
      </c>
      <c r="G20" s="4" t="e">
        <f>IF(#REF!="J",IF($E20="","",IF(#REF!=0,"",IF(#REF!="","",$E20+(#REF!/60/24)))),"")</f>
        <v>#REF!</v>
      </c>
      <c r="H20" s="49">
        <v>2</v>
      </c>
      <c r="I20" s="36" t="s">
        <v>33</v>
      </c>
      <c r="J20" s="36" t="s">
        <v>34</v>
      </c>
      <c r="K20" s="24" t="s">
        <v>31</v>
      </c>
      <c r="L20" s="6">
        <v>8055</v>
      </c>
      <c r="M20" s="1" t="e">
        <f>IF(#REF!="J","",IF($L20="","",IF(ISNA(VLOOKUP($L20,[1]Hallenliste!$A$2:$B$1003,1,FALSE)),"????",VLOOKUP($L20,[1]Hallenliste!$A$2:$B$1003,2,FALSE))))</f>
        <v>#REF!</v>
      </c>
      <c r="N20" s="7" t="s">
        <v>4</v>
      </c>
      <c r="O20" s="1" t="s">
        <v>32</v>
      </c>
      <c r="P20" s="8" t="s">
        <v>50</v>
      </c>
    </row>
    <row r="21" spans="1:16" s="1" customFormat="1" ht="16.05" customHeight="1" x14ac:dyDescent="0.3">
      <c r="A21" s="1" t="str">
        <f>IF(D21="","",YEAR(D21+IF(WEEKDAY(DATE(YEAR(D21),1,1),2)&lt;4,0,-1)) &amp; " / " &amp; REPT("0", 2-LEN(WEEKNUM(D21,21))) &amp; WEEKNUM(D21,21))</f>
        <v>2023 / 37</v>
      </c>
      <c r="B21" s="2" t="s">
        <v>0</v>
      </c>
      <c r="C21" s="3" t="str">
        <f>TEXT(D21,"TTT")</f>
        <v>Sa</v>
      </c>
      <c r="D21" s="34">
        <v>45185</v>
      </c>
      <c r="E21" s="28">
        <v>0.77083333333333337</v>
      </c>
      <c r="F21" s="4" t="e">
        <f>IF(#REF!="J",IF($E21="","",IF(#REF!=0,"",IF(#REF!="","",$E21-(#REF!/60/24)))),"")</f>
        <v>#REF!</v>
      </c>
      <c r="G21" s="4" t="e">
        <f>IF(#REF!="J",IF($E21="","",IF(#REF!=0,"",IF(#REF!="","",$E21+(#REF!/60/24)))),"")</f>
        <v>#REF!</v>
      </c>
      <c r="H21" s="49">
        <v>3</v>
      </c>
      <c r="I21" s="36" t="s">
        <v>35</v>
      </c>
      <c r="J21" s="36" t="s">
        <v>36</v>
      </c>
      <c r="K21" s="24" t="s">
        <v>31</v>
      </c>
      <c r="L21" s="6">
        <v>8055</v>
      </c>
      <c r="M21" s="1" t="e">
        <f>IF(#REF!="J","",IF($L21="","",IF(ISNA(VLOOKUP($L21,[1]Hallenliste!$A$2:$B$1003,1,FALSE)),"????",VLOOKUP($L21,[1]Hallenliste!$A$2:$B$1003,2,FALSE))))</f>
        <v>#REF!</v>
      </c>
      <c r="N21" s="7" t="s">
        <v>4</v>
      </c>
      <c r="O21" s="1" t="s">
        <v>32</v>
      </c>
      <c r="P21" s="1" t="s">
        <v>50</v>
      </c>
    </row>
    <row r="22" spans="1:16" ht="16.05" customHeight="1" x14ac:dyDescent="0.3">
      <c r="D22" s="33"/>
      <c r="E22" s="28"/>
      <c r="I22" s="39"/>
      <c r="J22" s="39"/>
    </row>
    <row r="23" spans="1:16" s="1" customFormat="1" ht="16.05" customHeight="1" x14ac:dyDescent="0.3">
      <c r="A23" s="1" t="str">
        <f>IF(D23="","",YEAR(D23+IF(WEEKDAY(DATE(YEAR(D23),1,1),2)&lt;4,0,-1)) &amp; " / " &amp; REPT("0", 2-LEN(WEEKNUM(D23,21))) &amp; WEEKNUM(D23,21))</f>
        <v>2023 / 37</v>
      </c>
      <c r="B23" s="2" t="s">
        <v>0</v>
      </c>
      <c r="C23" s="3" t="str">
        <f>TEXT(D23,"TTT")</f>
        <v>So</v>
      </c>
      <c r="D23" s="35">
        <v>45186</v>
      </c>
      <c r="E23" s="28">
        <v>0.45833333333333331</v>
      </c>
      <c r="F23" s="4" t="e">
        <f>IF(#REF!="J",IF($E23="","",IF(#REF!=0,"",IF(#REF!="","",$E23-(#REF!/60/24)))),"")</f>
        <v>#REF!</v>
      </c>
      <c r="G23" s="4" t="e">
        <f>IF(#REF!="J",IF($E23="","",IF(#REF!=0,"",IF(#REF!="","",$E23+(#REF!/60/24)))),"")</f>
        <v>#REF!</v>
      </c>
      <c r="H23" s="30"/>
      <c r="I23" s="36" t="s">
        <v>48</v>
      </c>
      <c r="J23" s="36" t="s">
        <v>30</v>
      </c>
      <c r="K23" s="24" t="s">
        <v>31</v>
      </c>
      <c r="L23" s="6">
        <v>8055</v>
      </c>
      <c r="M23" s="1" t="e">
        <f>IF(#REF!="J","",IF($L23="","",IF(ISNA(VLOOKUP($L23,[1]Hallenliste!$A$2:$B$1003,1,FALSE)),"????",VLOOKUP($L23,[1]Hallenliste!$A$2:$B$1003,2,FALSE))))</f>
        <v>#REF!</v>
      </c>
      <c r="N23" s="7" t="s">
        <v>4</v>
      </c>
      <c r="O23" s="1" t="s">
        <v>32</v>
      </c>
      <c r="P23" s="25" t="s">
        <v>40</v>
      </c>
    </row>
    <row r="24" spans="1:16" s="1" customFormat="1" ht="16.05" customHeight="1" x14ac:dyDescent="0.3">
      <c r="A24" s="1" t="str">
        <f>IF(D24="","",YEAR(D24+IF(WEEKDAY(DATE(YEAR(D24),1,1),2)&lt;4,0,-1)) &amp; " / " &amp; REPT("0", 2-LEN(WEEKNUM(D24,21))) &amp; WEEKNUM(D24,21))</f>
        <v>2023 / 37</v>
      </c>
      <c r="B24" s="40" t="s">
        <v>8</v>
      </c>
      <c r="C24" s="3" t="str">
        <f>TEXT(D24,"TTT")</f>
        <v>So</v>
      </c>
      <c r="D24" s="35">
        <v>45186</v>
      </c>
      <c r="E24" s="28">
        <v>0.52083333333333337</v>
      </c>
      <c r="F24" s="4" t="e">
        <f>IF(#REF!="J",IF($E24="","",IF(#REF!=0,"",IF(#REF!="","",$E24-(#REF!/60/24)))),"")</f>
        <v>#REF!</v>
      </c>
      <c r="G24" s="4" t="e">
        <f>IF(#REF!="J",IF($E24="","",IF(#REF!=0,"",IF(#REF!="","",$E24+(#REF!/60/24)))),"")</f>
        <v>#REF!</v>
      </c>
      <c r="H24" s="76">
        <v>491004</v>
      </c>
      <c r="I24" s="38" t="s">
        <v>1</v>
      </c>
      <c r="J24" s="38" t="s">
        <v>10</v>
      </c>
      <c r="K24" s="11" t="s">
        <v>11</v>
      </c>
      <c r="L24" s="6">
        <v>8055</v>
      </c>
      <c r="M24" s="1" t="e">
        <f>IF(#REF!="J","",IF($L24="","",IF(ISNA(VLOOKUP($L24,[1]Hallenliste!$A$2:$B$1003,1,FALSE)),"????",VLOOKUP($L24,[1]Hallenliste!$A$2:$B$1003,2,FALSE))))</f>
        <v>#REF!</v>
      </c>
      <c r="N24" s="7" t="s">
        <v>4</v>
      </c>
      <c r="P24" s="8"/>
    </row>
    <row r="25" spans="1:16" s="1" customFormat="1" ht="16.05" customHeight="1" x14ac:dyDescent="0.3">
      <c r="A25" s="1" t="str">
        <f>IF(D25="","",YEAR(D25+IF(WEEKDAY(DATE(YEAR(D25),1,1),2)&lt;4,0,-1)) &amp; " / " &amp; REPT("0", 2-LEN(WEEKNUM(D25,21))) &amp; WEEKNUM(D25,21))</f>
        <v>2023 / 37</v>
      </c>
      <c r="B25" s="2" t="s">
        <v>0</v>
      </c>
      <c r="C25" s="3" t="str">
        <f>TEXT(D25,"TTT")</f>
        <v>So</v>
      </c>
      <c r="D25" s="35">
        <v>45186</v>
      </c>
      <c r="E25" s="28">
        <v>0.58333333333333337</v>
      </c>
      <c r="F25" s="4" t="e">
        <f>IF(#REF!="J",IF($E25="","",IF(#REF!=0,"",IF(#REF!="","",$E25-(#REF!/60/24)))),"")</f>
        <v>#REF!</v>
      </c>
      <c r="G25" s="4" t="e">
        <f>IF(#REF!="J",IF($E25="","",IF(#REF!=0,"",IF(#REF!="","",$E25+(#REF!/60/24)))),"")</f>
        <v>#REF!</v>
      </c>
      <c r="H25" s="30"/>
      <c r="I25" s="36" t="s">
        <v>45</v>
      </c>
      <c r="J25" s="36" t="s">
        <v>46</v>
      </c>
      <c r="K25" s="24" t="s">
        <v>31</v>
      </c>
      <c r="L25" s="6">
        <v>8055</v>
      </c>
      <c r="M25" s="1" t="e">
        <f>IF(#REF!="J","",IF($L25="","",IF(ISNA(VLOOKUP($L25,[1]Hallenliste!$A$2:$B$1003,1,FALSE)),"????",VLOOKUP($L25,[1]Hallenliste!$A$2:$B$1003,2,FALSE))))</f>
        <v>#REF!</v>
      </c>
      <c r="N25" s="7" t="s">
        <v>4</v>
      </c>
      <c r="O25" s="1" t="s">
        <v>32</v>
      </c>
      <c r="P25" s="25" t="s">
        <v>42</v>
      </c>
    </row>
    <row r="26" spans="1:16" s="1" customFormat="1" ht="16.05" customHeight="1" x14ac:dyDescent="0.3">
      <c r="A26" s="1" t="str">
        <f>IF(D26="","",YEAR(D26+IF(WEEKDAY(DATE(YEAR(D26),1,1),2)&lt;4,0,-1)) &amp; " / " &amp; REPT("0", 2-LEN(WEEKNUM(D26,21))) &amp; WEEKNUM(D26,21))</f>
        <v>2023 / 37</v>
      </c>
      <c r="B26" s="40" t="s">
        <v>8</v>
      </c>
      <c r="C26" s="3" t="str">
        <f>TEXT(D26,"TTT")</f>
        <v>So</v>
      </c>
      <c r="D26" s="35">
        <v>45186</v>
      </c>
      <c r="E26" s="28">
        <v>0.64583333333333337</v>
      </c>
      <c r="F26" s="4" t="e">
        <f>IF(#REF!="J",IF($E26="","",IF(#REF!=0,"",IF(#REF!="","",$E26-(#REF!/60/24)))),"")</f>
        <v>#REF!</v>
      </c>
      <c r="G26" s="4" t="e">
        <f>IF(#REF!="J",IF($E26="","",IF(#REF!=0,"",IF(#REF!="","",$E26+(#REF!/60/24)))),"")</f>
        <v>#REF!</v>
      </c>
      <c r="H26" s="76">
        <v>491005</v>
      </c>
      <c r="I26" s="38" t="s">
        <v>9</v>
      </c>
      <c r="J26" s="38" t="s">
        <v>41</v>
      </c>
      <c r="K26" s="11" t="s">
        <v>11</v>
      </c>
      <c r="L26" s="6">
        <v>8055</v>
      </c>
      <c r="M26" s="1" t="e">
        <f>IF(#REF!="J","",IF($L26="","",IF(ISNA(VLOOKUP($L26,[1]Hallenliste!$A$2:$B$1003,1,FALSE)),"????",VLOOKUP($L26,[1]Hallenliste!$A$2:$B$1003,2,FALSE))))</f>
        <v>#REF!</v>
      </c>
      <c r="N26" s="7" t="s">
        <v>4</v>
      </c>
      <c r="P26" s="8"/>
    </row>
    <row r="27" spans="1:16" s="1" customFormat="1" ht="16.05" customHeight="1" thickBot="1" x14ac:dyDescent="0.35">
      <c r="A27" s="66" t="str">
        <f>IF(D27="","",YEAR(D27+IF(WEEKDAY(DATE(YEAR(D27),1,1),2)&lt;4,0,-1)) &amp; " / " &amp; REPT("0", 2-LEN(WEEKNUM(D27,21))) &amp; WEEKNUM(D27,21))</f>
        <v>2023 / 37</v>
      </c>
      <c r="B27" s="77" t="s">
        <v>0</v>
      </c>
      <c r="C27" s="68" t="str">
        <f>TEXT(D27,"TTT")</f>
        <v>So</v>
      </c>
      <c r="D27" s="69">
        <v>45186</v>
      </c>
      <c r="E27" s="28">
        <v>0.70833333333333337</v>
      </c>
      <c r="F27" s="78" t="e">
        <f>IF(#REF!="J",IF($E27="","",IF(#REF!=0,"",IF(#REF!="","",$E27-(#REF!/60/24)))),"")</f>
        <v>#REF!</v>
      </c>
      <c r="G27" s="78" t="e">
        <f>IF(#REF!="J",IF($E27="","",IF(#REF!=0,"",IF(#REF!="","",$E27+(#REF!/60/24)))),"")</f>
        <v>#REF!</v>
      </c>
      <c r="H27" s="79"/>
      <c r="I27" s="80" t="s">
        <v>37</v>
      </c>
      <c r="J27" s="80" t="s">
        <v>38</v>
      </c>
      <c r="K27" s="81" t="s">
        <v>31</v>
      </c>
      <c r="L27" s="82">
        <v>8055</v>
      </c>
      <c r="M27" s="1" t="e">
        <f>IF(#REF!="J","",IF($L23="","",IF(ISNA(VLOOKUP($L23,[1]Hallenliste!$A$2:$B$1003,1,FALSE)),"????",VLOOKUP($L23,[1]Hallenliste!$A$2:$B$1003,2,FALSE))))</f>
        <v>#REF!</v>
      </c>
      <c r="N27" s="7" t="s">
        <v>4</v>
      </c>
      <c r="O27" s="1" t="s">
        <v>32</v>
      </c>
      <c r="P27" s="25" t="s">
        <v>39</v>
      </c>
    </row>
    <row r="28" spans="1:16" ht="16.05" customHeight="1" thickBot="1" x14ac:dyDescent="0.35">
      <c r="A28" s="74" t="s">
        <v>52</v>
      </c>
      <c r="B28" s="75"/>
      <c r="C28" s="75"/>
      <c r="D28" s="75"/>
      <c r="E28" s="75"/>
      <c r="F28" s="83"/>
      <c r="G28" s="83"/>
      <c r="H28" s="83"/>
      <c r="I28" s="83"/>
      <c r="J28" s="83"/>
      <c r="K28" s="83"/>
      <c r="L28" s="84"/>
    </row>
  </sheetData>
  <sortState xmlns:xlrd2="http://schemas.microsoft.com/office/spreadsheetml/2017/richdata2" ref="A15:P17">
    <sortCondition ref="D15:D17"/>
  </sortState>
  <mergeCells count="2">
    <mergeCell ref="A18:L18"/>
    <mergeCell ref="A28:L28"/>
  </mergeCells>
  <conditionalFormatting sqref="H21 H27 H23 C2 C4:C6 L2:L5">
    <cfRule type="cellIs" dxfId="145" priority="357" stopIfTrue="1" operator="equal">
      <formula>"So"</formula>
    </cfRule>
    <cfRule type="cellIs" dxfId="144" priority="358" stopIfTrue="1" operator="between">
      <formula>"Di"</formula>
      <formula>"Mo"</formula>
    </cfRule>
  </conditionalFormatting>
  <conditionalFormatting sqref="L6">
    <cfRule type="cellIs" dxfId="143" priority="355" stopIfTrue="1" operator="equal">
      <formula>"So"</formula>
    </cfRule>
    <cfRule type="cellIs" dxfId="142" priority="356" stopIfTrue="1" operator="between">
      <formula>"Di"</formula>
      <formula>"Mo"</formula>
    </cfRule>
  </conditionalFormatting>
  <conditionalFormatting sqref="J10:J12 H27 J1:J6 J14">
    <cfRule type="expression" dxfId="141" priority="352" stopIfTrue="1">
      <formula>AND(MATCH("*Lustenau*",$J1,0),$L1=8055)</formula>
    </cfRule>
    <cfRule type="expression" dxfId="140" priority="353" stopIfTrue="1">
      <formula>AND(MATCH("*Lustenau*",$J1,0),$L1&lt;&gt;8055)</formula>
    </cfRule>
    <cfRule type="expression" dxfId="139" priority="354" stopIfTrue="1">
      <formula>MATCH("*Spieltag*",$J1,0)</formula>
    </cfRule>
  </conditionalFormatting>
  <conditionalFormatting sqref="N6 N27 N1 N15:N17">
    <cfRule type="expression" dxfId="138" priority="351">
      <formula>MATCH("*Spieltag*",$J1,0)</formula>
    </cfRule>
  </conditionalFormatting>
  <conditionalFormatting sqref="C7">
    <cfRule type="cellIs" dxfId="137" priority="349" stopIfTrue="1" operator="equal">
      <formula>"So"</formula>
    </cfRule>
    <cfRule type="cellIs" dxfId="136" priority="350" stopIfTrue="1" operator="between">
      <formula>"Di"</formula>
      <formula>"Mo"</formula>
    </cfRule>
  </conditionalFormatting>
  <conditionalFormatting sqref="I7 I1">
    <cfRule type="expression" dxfId="135" priority="344" stopIfTrue="1">
      <formula>AND(MATCH("*Lustenau*",$I1,0),$L1=8055)</formula>
    </cfRule>
    <cfRule type="expression" dxfId="134" priority="345" stopIfTrue="1">
      <formula>AND(MATCH("*Lustenau*",$I1,0),$L1&lt;&gt;8055)</formula>
    </cfRule>
  </conditionalFormatting>
  <conditionalFormatting sqref="J7">
    <cfRule type="expression" dxfId="133" priority="346" stopIfTrue="1">
      <formula>AND(MATCH("*Lustenau*",$J7,0),$L7=8055)</formula>
    </cfRule>
    <cfRule type="expression" dxfId="132" priority="347" stopIfTrue="1">
      <formula>AND(MATCH("*Lustenau*",$J7,0),$L7&lt;&gt;8055)</formula>
    </cfRule>
    <cfRule type="expression" dxfId="131" priority="348" stopIfTrue="1">
      <formula>MATCH("*Spieltag*",$J7,0)</formula>
    </cfRule>
  </conditionalFormatting>
  <conditionalFormatting sqref="C7">
    <cfRule type="cellIs" dxfId="130" priority="342" stopIfTrue="1" operator="equal">
      <formula>"So"</formula>
    </cfRule>
    <cfRule type="cellIs" dxfId="129" priority="343" stopIfTrue="1" operator="between">
      <formula>"Di"</formula>
      <formula>"Mo"</formula>
    </cfRule>
  </conditionalFormatting>
  <conditionalFormatting sqref="N7 N10:N11">
    <cfRule type="expression" dxfId="128" priority="341">
      <formula>MATCH("*Spieltag*",$J7,0)</formula>
    </cfRule>
  </conditionalFormatting>
  <conditionalFormatting sqref="L7 L10:L13">
    <cfRule type="cellIs" dxfId="125" priority="323" stopIfTrue="1" operator="equal">
      <formula>"So"</formula>
    </cfRule>
    <cfRule type="cellIs" dxfId="124" priority="324" stopIfTrue="1" operator="between">
      <formula>"Di"</formula>
      <formula>"Mo"</formula>
    </cfRule>
  </conditionalFormatting>
  <conditionalFormatting sqref="L8:L9">
    <cfRule type="cellIs" dxfId="123" priority="321" stopIfTrue="1" operator="equal">
      <formula>"So"</formula>
    </cfRule>
    <cfRule type="cellIs" dxfId="122" priority="322" stopIfTrue="1" operator="between">
      <formula>"Di"</formula>
      <formula>"Mo"</formula>
    </cfRule>
  </conditionalFormatting>
  <conditionalFormatting sqref="N8:N9">
    <cfRule type="expression" dxfId="121" priority="320">
      <formula>MATCH("*Spieltag*",$J8,0)</formula>
    </cfRule>
  </conditionalFormatting>
  <conditionalFormatting sqref="C8:C9">
    <cfRule type="cellIs" dxfId="120" priority="316" stopIfTrue="1" operator="equal">
      <formula>"So"</formula>
    </cfRule>
    <cfRule type="cellIs" dxfId="119" priority="317" stopIfTrue="1" operator="between">
      <formula>"Di"</formula>
      <formula>"Mo"</formula>
    </cfRule>
  </conditionalFormatting>
  <conditionalFormatting sqref="C8:C9">
    <cfRule type="cellIs" dxfId="118" priority="318" stopIfTrue="1" operator="equal">
      <formula>"So"</formula>
    </cfRule>
    <cfRule type="cellIs" dxfId="117" priority="319" stopIfTrue="1" operator="between">
      <formula>"Di"</formula>
      <formula>"Mo"</formula>
    </cfRule>
  </conditionalFormatting>
  <conditionalFormatting sqref="N13 N4:N5">
    <cfRule type="expression" dxfId="116" priority="367">
      <formula>MATCH("*Spieltag*",$J3,0)</formula>
    </cfRule>
  </conditionalFormatting>
  <conditionalFormatting sqref="N12">
    <cfRule type="expression" dxfId="115" priority="374">
      <formula>MATCH("*Spieltag*",$I13,0)</formula>
    </cfRule>
  </conditionalFormatting>
  <conditionalFormatting sqref="L1:L5 C1:C5">
    <cfRule type="cellIs" dxfId="114" priority="312" stopIfTrue="1" operator="equal">
      <formula>"So"</formula>
    </cfRule>
    <cfRule type="cellIs" dxfId="113" priority="313" stopIfTrue="1" operator="between">
      <formula>"Di"</formula>
      <formula>"Mo"</formula>
    </cfRule>
  </conditionalFormatting>
  <conditionalFormatting sqref="C20:D20 H20">
    <cfRule type="cellIs" dxfId="106" priority="188" stopIfTrue="1" operator="equal">
      <formula>"So"</formula>
    </cfRule>
    <cfRule type="cellIs" dxfId="105" priority="189" stopIfTrue="1" operator="between">
      <formula>"Di"</formula>
      <formula>"Mo"</formula>
    </cfRule>
  </conditionalFormatting>
  <conditionalFormatting sqref="H20">
    <cfRule type="expression" dxfId="104" priority="185" stopIfTrue="1">
      <formula>AND(MATCH("*Lustenau*",$J20,0),$L20=8055)</formula>
    </cfRule>
    <cfRule type="expression" dxfId="103" priority="186" stopIfTrue="1">
      <formula>AND(MATCH("*Lustenau*",$J20,0),$L20&lt;&gt;8055)</formula>
    </cfRule>
    <cfRule type="expression" dxfId="102" priority="187" stopIfTrue="1">
      <formula>MATCH("*Spieltag*",$J20,0)</formula>
    </cfRule>
  </conditionalFormatting>
  <conditionalFormatting sqref="C23">
    <cfRule type="cellIs" dxfId="101" priority="159" stopIfTrue="1" operator="equal">
      <formula>"So"</formula>
    </cfRule>
    <cfRule type="cellIs" dxfId="100" priority="160" stopIfTrue="1" operator="between">
      <formula>"Di"</formula>
      <formula>"Mo"</formula>
    </cfRule>
  </conditionalFormatting>
  <conditionalFormatting sqref="C24 C19:D19 H19">
    <cfRule type="cellIs" dxfId="99" priority="198" stopIfTrue="1" operator="equal">
      <formula>"So"</formula>
    </cfRule>
    <cfRule type="cellIs" dxfId="98" priority="199" stopIfTrue="1" operator="between">
      <formula>"Di"</formula>
      <formula>"Mo"</formula>
    </cfRule>
  </conditionalFormatting>
  <conditionalFormatting sqref="H19">
    <cfRule type="expression" dxfId="97" priority="195" stopIfTrue="1">
      <formula>AND(MATCH("*Lustenau*",$J19,0),$L19=8055)</formula>
    </cfRule>
    <cfRule type="expression" dxfId="96" priority="196" stopIfTrue="1">
      <formula>AND(MATCH("*Lustenau*",$J19,0),$L19&lt;&gt;8055)</formula>
    </cfRule>
    <cfRule type="expression" dxfId="95" priority="197" stopIfTrue="1">
      <formula>MATCH("*Spieltag*",$J19,0)</formula>
    </cfRule>
  </conditionalFormatting>
  <conditionalFormatting sqref="N19 N24">
    <cfRule type="expression" dxfId="94" priority="194">
      <formula>MATCH("*Spieltag*",$J19,0)</formula>
    </cfRule>
  </conditionalFormatting>
  <conditionalFormatting sqref="C19">
    <cfRule type="cellIs" dxfId="93" priority="192" stopIfTrue="1" operator="equal">
      <formula>"So"</formula>
    </cfRule>
    <cfRule type="cellIs" dxfId="92" priority="193" stopIfTrue="1" operator="between">
      <formula>"Di"</formula>
      <formula>"Mo"</formula>
    </cfRule>
  </conditionalFormatting>
  <conditionalFormatting sqref="C24">
    <cfRule type="cellIs" dxfId="91" priority="190" stopIfTrue="1" operator="equal">
      <formula>"So"</formula>
    </cfRule>
    <cfRule type="cellIs" dxfId="90" priority="191" stopIfTrue="1" operator="between">
      <formula>"Di"</formula>
      <formula>"Mo"</formula>
    </cfRule>
  </conditionalFormatting>
  <conditionalFormatting sqref="N20">
    <cfRule type="expression" dxfId="89" priority="184">
      <formula>MATCH("*Spieltag*",$J20,0)</formula>
    </cfRule>
  </conditionalFormatting>
  <conditionalFormatting sqref="C20">
    <cfRule type="cellIs" dxfId="88" priority="182" stopIfTrue="1" operator="equal">
      <formula>"So"</formula>
    </cfRule>
    <cfRule type="cellIs" dxfId="87" priority="183" stopIfTrue="1" operator="between">
      <formula>"Di"</formula>
      <formula>"Mo"</formula>
    </cfRule>
  </conditionalFormatting>
  <conditionalFormatting sqref="C27">
    <cfRule type="cellIs" dxfId="86" priority="180" stopIfTrue="1" operator="equal">
      <formula>"So"</formula>
    </cfRule>
    <cfRule type="cellIs" dxfId="85" priority="181" stopIfTrue="1" operator="between">
      <formula>"Di"</formula>
      <formula>"Mo"</formula>
    </cfRule>
  </conditionalFormatting>
  <conditionalFormatting sqref="C27">
    <cfRule type="cellIs" dxfId="84" priority="174" stopIfTrue="1" operator="equal">
      <formula>"So"</formula>
    </cfRule>
    <cfRule type="cellIs" dxfId="83" priority="175" stopIfTrue="1" operator="between">
      <formula>"Di"</formula>
      <formula>"Mo"</formula>
    </cfRule>
  </conditionalFormatting>
  <conditionalFormatting sqref="C21">
    <cfRule type="cellIs" dxfId="82" priority="172" stopIfTrue="1" operator="equal">
      <formula>"So"</formula>
    </cfRule>
    <cfRule type="cellIs" dxfId="81" priority="173" stopIfTrue="1" operator="between">
      <formula>"Di"</formula>
      <formula>"Mo"</formula>
    </cfRule>
  </conditionalFormatting>
  <conditionalFormatting sqref="H21">
    <cfRule type="expression" dxfId="80" priority="169" stopIfTrue="1">
      <formula>AND(MATCH("*Lustenau*",$J21,0),$L21=8055)</formula>
    </cfRule>
    <cfRule type="expression" dxfId="79" priority="170" stopIfTrue="1">
      <formula>AND(MATCH("*Lustenau*",$J21,0),$L21&lt;&gt;8055)</formula>
    </cfRule>
    <cfRule type="expression" dxfId="78" priority="171" stopIfTrue="1">
      <formula>MATCH("*Spieltag*",$J21,0)</formula>
    </cfRule>
  </conditionalFormatting>
  <conditionalFormatting sqref="N21">
    <cfRule type="expression" dxfId="77" priority="168">
      <formula>MATCH("*Spieltag*",$J21,0)</formula>
    </cfRule>
  </conditionalFormatting>
  <conditionalFormatting sqref="C21">
    <cfRule type="cellIs" dxfId="76" priority="166" stopIfTrue="1" operator="equal">
      <formula>"So"</formula>
    </cfRule>
    <cfRule type="cellIs" dxfId="75" priority="167" stopIfTrue="1" operator="between">
      <formula>"Di"</formula>
      <formula>"Mo"</formula>
    </cfRule>
  </conditionalFormatting>
  <conditionalFormatting sqref="H23">
    <cfRule type="expression" dxfId="74" priority="156" stopIfTrue="1">
      <formula>AND(MATCH("*Lustenau*",$J23,0),$L23=8055)</formula>
    </cfRule>
    <cfRule type="expression" dxfId="73" priority="157" stopIfTrue="1">
      <formula>AND(MATCH("*Lustenau*",$J23,0),$L23&lt;&gt;8055)</formula>
    </cfRule>
    <cfRule type="expression" dxfId="72" priority="158" stopIfTrue="1">
      <formula>MATCH("*Spieltag*",$J23,0)</formula>
    </cfRule>
  </conditionalFormatting>
  <conditionalFormatting sqref="N23">
    <cfRule type="expression" dxfId="71" priority="155">
      <formula>MATCH("*Spieltag*",$J23,0)</formula>
    </cfRule>
  </conditionalFormatting>
  <conditionalFormatting sqref="C23">
    <cfRule type="cellIs" dxfId="70" priority="153" stopIfTrue="1" operator="equal">
      <formula>"So"</formula>
    </cfRule>
    <cfRule type="cellIs" dxfId="69" priority="154" stopIfTrue="1" operator="between">
      <formula>"Di"</formula>
      <formula>"Mo"</formula>
    </cfRule>
  </conditionalFormatting>
  <conditionalFormatting sqref="C26">
    <cfRule type="cellIs" dxfId="68" priority="140" stopIfTrue="1" operator="equal">
      <formula>"So"</formula>
    </cfRule>
    <cfRule type="cellIs" dxfId="67" priority="141" stopIfTrue="1" operator="between">
      <formula>"Di"</formula>
      <formula>"Mo"</formula>
    </cfRule>
  </conditionalFormatting>
  <conditionalFormatting sqref="N26">
    <cfRule type="expression" dxfId="66" priority="139">
      <formula>MATCH("*Spieltag*",$J26,0)</formula>
    </cfRule>
  </conditionalFormatting>
  <conditionalFormatting sqref="C26">
    <cfRule type="cellIs" dxfId="65" priority="135" stopIfTrue="1" operator="equal">
      <formula>"So"</formula>
    </cfRule>
    <cfRule type="cellIs" dxfId="64" priority="136" stopIfTrue="1" operator="between">
      <formula>"Di"</formula>
      <formula>"Mo"</formula>
    </cfRule>
  </conditionalFormatting>
  <conditionalFormatting sqref="C26">
    <cfRule type="cellIs" dxfId="63" priority="133" stopIfTrue="1" operator="equal">
      <formula>"So"</formula>
    </cfRule>
    <cfRule type="cellIs" dxfId="62" priority="134" stopIfTrue="1" operator="between">
      <formula>"Di"</formula>
      <formula>"Mo"</formula>
    </cfRule>
  </conditionalFormatting>
  <conditionalFormatting sqref="C26">
    <cfRule type="cellIs" dxfId="61" priority="129" stopIfTrue="1" operator="equal">
      <formula>"So"</formula>
    </cfRule>
    <cfRule type="cellIs" dxfId="60" priority="130" stopIfTrue="1" operator="between">
      <formula>"Di"</formula>
      <formula>"Mo"</formula>
    </cfRule>
  </conditionalFormatting>
  <conditionalFormatting sqref="D26">
    <cfRule type="cellIs" dxfId="59" priority="121" stopIfTrue="1" operator="equal">
      <formula>"So"</formula>
    </cfRule>
    <cfRule type="cellIs" dxfId="58" priority="122" stopIfTrue="1" operator="between">
      <formula>"Di"</formula>
      <formula>"Mo"</formula>
    </cfRule>
  </conditionalFormatting>
  <conditionalFormatting sqref="C25">
    <cfRule type="cellIs" dxfId="57" priority="116" stopIfTrue="1" operator="equal">
      <formula>"So"</formula>
    </cfRule>
    <cfRule type="cellIs" dxfId="56" priority="117" stopIfTrue="1" operator="between">
      <formula>"Di"</formula>
      <formula>"Mo"</formula>
    </cfRule>
  </conditionalFormatting>
  <conditionalFormatting sqref="C25">
    <cfRule type="cellIs" dxfId="55" priority="112" stopIfTrue="1" operator="equal">
      <formula>"So"</formula>
    </cfRule>
    <cfRule type="cellIs" dxfId="54" priority="113" stopIfTrue="1" operator="between">
      <formula>"Di"</formula>
      <formula>"Mo"</formula>
    </cfRule>
  </conditionalFormatting>
  <conditionalFormatting sqref="C25">
    <cfRule type="cellIs" dxfId="53" priority="114" stopIfTrue="1" operator="equal">
      <formula>"So"</formula>
    </cfRule>
    <cfRule type="cellIs" dxfId="52" priority="115" stopIfTrue="1" operator="between">
      <formula>"Di"</formula>
      <formula>"Mo"</formula>
    </cfRule>
  </conditionalFormatting>
  <conditionalFormatting sqref="C25">
    <cfRule type="cellIs" dxfId="51" priority="110" stopIfTrue="1" operator="equal">
      <formula>"So"</formula>
    </cfRule>
    <cfRule type="cellIs" dxfId="50" priority="111" stopIfTrue="1" operator="between">
      <formula>"Di"</formula>
      <formula>"Mo"</formula>
    </cfRule>
  </conditionalFormatting>
  <conditionalFormatting sqref="D25">
    <cfRule type="cellIs" dxfId="49" priority="104" stopIfTrue="1" operator="equal">
      <formula>"So"</formula>
    </cfRule>
    <cfRule type="cellIs" dxfId="48" priority="105" stopIfTrue="1" operator="between">
      <formula>"Di"</formula>
      <formula>"Mo"</formula>
    </cfRule>
  </conditionalFormatting>
  <conditionalFormatting sqref="N25">
    <cfRule type="expression" dxfId="47" priority="231">
      <formula>MATCH("*Spieltag*",$I25,0)</formula>
    </cfRule>
  </conditionalFormatting>
  <conditionalFormatting sqref="I25">
    <cfRule type="expression" dxfId="46" priority="232" stopIfTrue="1">
      <formula>AND(MATCH("*Lustenau*",#REF!,0),$L25=8055)</formula>
    </cfRule>
    <cfRule type="expression" dxfId="45" priority="233" stopIfTrue="1">
      <formula>AND(MATCH("*Lustenau*",#REF!,0),$L25&lt;&gt;8055)</formula>
    </cfRule>
  </conditionalFormatting>
  <conditionalFormatting sqref="L17">
    <cfRule type="cellIs" dxfId="44" priority="55" stopIfTrue="1" operator="equal">
      <formula>"So"</formula>
    </cfRule>
    <cfRule type="cellIs" dxfId="43" priority="56" stopIfTrue="1" operator="between">
      <formula>"Di"</formula>
      <formula>"Mo"</formula>
    </cfRule>
  </conditionalFormatting>
  <conditionalFormatting sqref="J27">
    <cfRule type="expression" dxfId="42" priority="82" stopIfTrue="1">
      <formula>AND(MATCH("*Lustenau*",#REF!,0),$L27=8055)</formula>
    </cfRule>
    <cfRule type="expression" dxfId="41" priority="83" stopIfTrue="1">
      <formula>AND(MATCH("*Lustenau*",#REF!,0),$L27&lt;&gt;8055)</formula>
    </cfRule>
  </conditionalFormatting>
  <conditionalFormatting sqref="J20:J21">
    <cfRule type="expression" dxfId="40" priority="80" stopIfTrue="1">
      <formula>AND(MATCH("*Lustenau*",#REF!,0),$L20=8055)</formula>
    </cfRule>
    <cfRule type="expression" dxfId="39" priority="81" stopIfTrue="1">
      <formula>AND(MATCH("*Lustenau*",#REF!,0),$L20&lt;&gt;8055)</formula>
    </cfRule>
  </conditionalFormatting>
  <conditionalFormatting sqref="L19:L21 L23:L27">
    <cfRule type="cellIs" dxfId="38" priority="74" stopIfTrue="1" operator="equal">
      <formula>"So"</formula>
    </cfRule>
    <cfRule type="cellIs" dxfId="37" priority="75" stopIfTrue="1" operator="between">
      <formula>"Di"</formula>
      <formula>"Mo"</formula>
    </cfRule>
  </conditionalFormatting>
  <conditionalFormatting sqref="L16">
    <cfRule type="cellIs" dxfId="34" priority="70" stopIfTrue="1" operator="equal">
      <formula>"So"</formula>
    </cfRule>
    <cfRule type="cellIs" dxfId="33" priority="71" stopIfTrue="1" operator="between">
      <formula>"Di"</formula>
      <formula>"Mo"</formula>
    </cfRule>
  </conditionalFormatting>
  <conditionalFormatting sqref="L15">
    <cfRule type="cellIs" dxfId="32" priority="67" stopIfTrue="1" operator="equal">
      <formula>"So"</formula>
    </cfRule>
    <cfRule type="cellIs" dxfId="31" priority="68" stopIfTrue="1" operator="between">
      <formula>"Di"</formula>
      <formula>"Mo"</formula>
    </cfRule>
  </conditionalFormatting>
  <conditionalFormatting sqref="C4:C5">
    <cfRule type="cellIs" dxfId="24" priority="28" stopIfTrue="1" operator="equal">
      <formula>"So"</formula>
    </cfRule>
    <cfRule type="cellIs" dxfId="23" priority="29" stopIfTrue="1" operator="between">
      <formula>"Di"</formula>
      <formula>"Mo"</formula>
    </cfRule>
  </conditionalFormatting>
  <conditionalFormatting sqref="C4:C5">
    <cfRule type="cellIs" dxfId="22" priority="30" stopIfTrue="1" operator="equal">
      <formula>"So"</formula>
    </cfRule>
    <cfRule type="cellIs" dxfId="21" priority="31" stopIfTrue="1" operator="between">
      <formula>"Di"</formula>
      <formula>"Mo"</formula>
    </cfRule>
  </conditionalFormatting>
  <conditionalFormatting sqref="C3:C5">
    <cfRule type="cellIs" dxfId="20" priority="22" stopIfTrue="1" operator="equal">
      <formula>"So"</formula>
    </cfRule>
    <cfRule type="cellIs" dxfId="19" priority="23" stopIfTrue="1" operator="between">
      <formula>"Di"</formula>
      <formula>"Mo"</formula>
    </cfRule>
  </conditionalFormatting>
  <conditionalFormatting sqref="N3:N5">
    <cfRule type="expression" dxfId="18" priority="43">
      <formula>MATCH("*Spieltag*",#REF!,0)</formula>
    </cfRule>
  </conditionalFormatting>
  <conditionalFormatting sqref="N2">
    <cfRule type="expression" dxfId="17" priority="44">
      <formula>MATCH("*Spieltag*",#REF!,0)</formula>
    </cfRule>
  </conditionalFormatting>
  <conditionalFormatting sqref="C15:C17">
    <cfRule type="cellIs" dxfId="7" priority="7" stopIfTrue="1" operator="equal">
      <formula>"So"</formula>
    </cfRule>
    <cfRule type="cellIs" dxfId="6" priority="8" stopIfTrue="1" operator="between">
      <formula>"Di"</formula>
      <formula>"Mo"</formula>
    </cfRule>
  </conditionalFormatting>
  <conditionalFormatting sqref="C15:C17">
    <cfRule type="cellIs" dxfId="5" priority="5" stopIfTrue="1" operator="equal">
      <formula>"So"</formula>
    </cfRule>
    <cfRule type="cellIs" dxfId="4" priority="6" stopIfTrue="1" operator="between">
      <formula>"Di"</formula>
      <formula>"Mo"</formula>
    </cfRule>
  </conditionalFormatting>
  <conditionalFormatting sqref="C10:C13">
    <cfRule type="cellIs" dxfId="3" priority="1" stopIfTrue="1" operator="equal">
      <formula>"So"</formula>
    </cfRule>
    <cfRule type="cellIs" dxfId="2" priority="2" stopIfTrue="1" operator="between">
      <formula>"Di"</formula>
      <formula>"Mo"</formula>
    </cfRule>
  </conditionalFormatting>
  <conditionalFormatting sqref="C10:C13">
    <cfRule type="cellIs" dxfId="1" priority="3" stopIfTrue="1" operator="equal">
      <formula>"So"</formula>
    </cfRule>
    <cfRule type="cellIs" dxfId="0" priority="4" stopIfTrue="1" operator="between">
      <formula>"Di"</formula>
      <formula>"Mo"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Felder</dc:creator>
  <cp:lastModifiedBy>Josef Felder</cp:lastModifiedBy>
  <dcterms:created xsi:type="dcterms:W3CDTF">2023-07-14T09:28:32Z</dcterms:created>
  <dcterms:modified xsi:type="dcterms:W3CDTF">2023-07-21T07:29:29Z</dcterms:modified>
</cp:coreProperties>
</file>